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C:\Users\kszkurlat\Desktop\Programy 2026\FRKF 2026\Do publikacji\"/>
    </mc:Choice>
  </mc:AlternateContent>
  <bookViews>
    <workbookView xWindow="0" yWindow="0" windowWidth="22050" windowHeight="9330" tabRatio="925" firstSheet="1" activeTab="1"/>
  </bookViews>
  <sheets>
    <sheet name="START" sheetId="1" r:id="rId1"/>
    <sheet name="WNIOSEK" sheetId="4" r:id="rId2"/>
    <sheet name="Zał. 1" sheetId="5" r:id="rId3"/>
    <sheet name="Zał. 2" sheetId="6" r:id="rId4"/>
    <sheet name="Zał. 3" sheetId="7" r:id="rId5"/>
    <sheet name="Zał. 7" sheetId="8" r:id="rId6"/>
    <sheet name="Zał. 8" sheetId="10" r:id="rId7"/>
    <sheet name="Zał. 9" sheetId="11" r:id="rId8"/>
    <sheet name="Zał. 10" sheetId="12" r:id="rId9"/>
    <sheet name="Zał. 11" sheetId="14" r:id="rId10"/>
    <sheet name="Zał. 12" sheetId="15" r:id="rId11"/>
    <sheet name="Zał. 13" sheetId="16" r:id="rId12"/>
    <sheet name="Zał. 15" sheetId="17" r:id="rId13"/>
    <sheet name="Zał. 21" sheetId="18" r:id="rId14"/>
    <sheet name="Zał. 22" sheetId="19" r:id="rId15"/>
    <sheet name="Zał. 23" sheetId="20" r:id="rId16"/>
    <sheet name="Zał. 24" sheetId="21" r:id="rId17"/>
    <sheet name="Zał. 25" sheetId="22" r:id="rId18"/>
    <sheet name="Zał. 26" sheetId="23" r:id="rId19"/>
    <sheet name="Zał. 28" sheetId="24" r:id="rId20"/>
    <sheet name="Słowniki" sheetId="26" state="hidden" r:id="rId21"/>
  </sheets>
  <externalReferences>
    <externalReference r:id="rId22"/>
  </externalReferences>
  <definedNames>
    <definedName name="_xlnm._FilterDatabase" localSheetId="1" hidden="1">WNIOSEK!$A$82:$B$90</definedName>
    <definedName name="_xlnm._FilterDatabase" localSheetId="8" hidden="1">'Zał. 10'!$A$6:$U$24</definedName>
    <definedName name="_ftn1" localSheetId="20">Słowniki!$A$140</definedName>
    <definedName name="_ftnref1" localSheetId="20">Słowniki!$A$13</definedName>
    <definedName name="Adres_szkoły_ośrodka" localSheetId="1">WNIOSEK!#REF!</definedName>
    <definedName name="Adres_szkoły_ośrodka">#REF!</definedName>
    <definedName name="Adres_szkoły_ośrodka1" localSheetId="1">WNIOSEK!#REF!</definedName>
    <definedName name="Adres_szkoły_ośrodka1">#REF!</definedName>
    <definedName name="Adres_szkoły_ośrodka2" localSheetId="1">WNIOSEK!#REF!</definedName>
    <definedName name="Adres_szkoły_ośrodka2">#REF!</definedName>
    <definedName name="Budżet_jednostek_samorządu_terytorialnego_kto_1" localSheetId="1">WNIOSEK!#REF!</definedName>
    <definedName name="Budżet_jednostek_samorządu_terytorialnego_kto_1">#REF!</definedName>
    <definedName name="Budżet_jednostek_samorządu_terytorialnego_kto_2" localSheetId="1">WNIOSEK!#REF!</definedName>
    <definedName name="Budżet_jednostek_samorządu_terytorialnego_kto_2">#REF!</definedName>
    <definedName name="Budżet_jednostek_samorządu_terytorialnego_kwota_1" localSheetId="1">WNIOSEK!#REF!</definedName>
    <definedName name="Budżet_jednostek_samorządu_terytorialnego_kwota_1">#REF!</definedName>
    <definedName name="Budżet_jednostek_samorządu_terytorialnego_kwota_2" localSheetId="1">WNIOSEK!#REF!</definedName>
    <definedName name="Budżet_jednostek_samorządu_terytorialnego_kwota_2">#REF!</definedName>
    <definedName name="Budżet_jednostek_samorządu_terytorialnego_procent_1" localSheetId="1">WNIOSEK!#REF!</definedName>
    <definedName name="Budżet_jednostek_samorządu_terytorialnego_procent_1">#REF!</definedName>
    <definedName name="Budżet_jednostek_samorządu_terytorialnego_procent_2" localSheetId="1">WNIOSEK!#REF!</definedName>
    <definedName name="Budżet_jednostek_samorządu_terytorialnego_procent_2">#REF!</definedName>
    <definedName name="Budżet_państwa_kto_1" localSheetId="1">WNIOSEK!#REF!</definedName>
    <definedName name="Budżet_państwa_kto_1">#REF!</definedName>
    <definedName name="Budżet_państwa_kto_2" localSheetId="1">WNIOSEK!#REF!</definedName>
    <definedName name="Budżet_państwa_kto_2">#REF!</definedName>
    <definedName name="Budżet_państwa_kto_3" localSheetId="1">WNIOSEK!#REF!</definedName>
    <definedName name="Budżet_państwa_kto_3">#REF!</definedName>
    <definedName name="Budżet_państwa_kwota_1" localSheetId="1">WNIOSEK!#REF!</definedName>
    <definedName name="Budżet_państwa_kwota_1">#REF!</definedName>
    <definedName name="Budżet_państwa_kwota_2" localSheetId="1">WNIOSEK!#REF!</definedName>
    <definedName name="Budżet_państwa_kwota_2">#REF!</definedName>
    <definedName name="Budżet_państwa_kwota_3" localSheetId="1">WNIOSEK!#REF!</definedName>
    <definedName name="Budżet_państwa_kwota_3">#REF!</definedName>
    <definedName name="Budżet_państwa_procent_1" localSheetId="1">WNIOSEK!#REF!</definedName>
    <definedName name="Budżet_państwa_procent_1">#REF!</definedName>
    <definedName name="Budżet_państwa_procent_2" localSheetId="1">WNIOSEK!#REF!</definedName>
    <definedName name="Budżet_państwa_procent_2">#REF!</definedName>
    <definedName name="Budżet_państwa_procent_3" localSheetId="1">WNIOSEK!#REF!</definedName>
    <definedName name="Budżet_państwa_procent_3">#REF!</definedName>
    <definedName name="Dane_dotyczące_zdolności_realizacyjnej" localSheetId="1">WNIOSEK!$A$110</definedName>
    <definedName name="Dane_dotyczące_zdolności_realizacyjnej">#REF!</definedName>
    <definedName name="Data_do" localSheetId="1">WNIOSEK!$D$92</definedName>
    <definedName name="Data_do">#REF!</definedName>
    <definedName name="Data_od" localSheetId="1">WNIOSEK!$B$92</definedName>
    <definedName name="Data_od">#REF!</definedName>
    <definedName name="Data_utworzenia_wniosku" localSheetId="1">WNIOSEK!$E$2</definedName>
    <definedName name="Data_utworzenia_wniosku">#REF!</definedName>
    <definedName name="Email" localSheetId="1">WNIOSEK!$B$44</definedName>
    <definedName name="Email">#REF!</definedName>
    <definedName name="Faks" localSheetId="1">WNIOSEK!$D$43</definedName>
    <definedName name="Faks">#REF!</definedName>
    <definedName name="Funkcja_osoby_upoważnionej_1" localSheetId="1">WNIOSEK!$E$35</definedName>
    <definedName name="Funkcja_osoby_upoważnionej_1">#REF!</definedName>
    <definedName name="Funkcja_osoby_upoważnionej_2" localSheetId="1">WNIOSEK!$E$36</definedName>
    <definedName name="Funkcja_osoby_upoważnionej_2">#REF!</definedName>
    <definedName name="Funkcja_osoby_uprawnionej_do_nadzoru_nad_prawidłowością_realizacji_umowy">WNIOSEK!$D$55</definedName>
    <definedName name="Funkcja_osoby_uprawnionej_do_nadzoru_nad_prawidłowością_realizacji_umowy_2">WNIOSEK!$D$56</definedName>
    <definedName name="Funkcja_osoby_uprawnionej_do_nadzoru_nad_prawidłowością_realizacji_umowy_3">WNIOSEK!$D$57</definedName>
    <definedName name="funkcja1" localSheetId="1">WNIOSEK!$D$35</definedName>
    <definedName name="funkcja1">#REF!</definedName>
    <definedName name="funkcja2" localSheetId="1">WNIOSEK!$D$36</definedName>
    <definedName name="funkcja2">#REF!</definedName>
    <definedName name="funkcja3" localSheetId="1">WNIOSEK!$D$37</definedName>
    <definedName name="funkcja3">#REF!</definedName>
    <definedName name="gmina" localSheetId="1">WNIOSEK!$B$40</definedName>
    <definedName name="gmina">#REF!</definedName>
    <definedName name="Imię_osoby_uprawnionej_do_nadzoru_nad_prawidłowością_realizacji_umowy">WNIOSEK!$B$55</definedName>
    <definedName name="Imię_osoby_uprawnionej_do_nadzoru_nad_prawidłowością_realizacji_umowy_2">WNIOSEK!$B$56</definedName>
    <definedName name="Imię_osoby_uprawnionej_do_nadzoru_nad_prawidłowością_realizacji_umowy_3">WNIOSEK!$B$57</definedName>
    <definedName name="Inne_informacje" localSheetId="1">WNIOSEK!$A$123</definedName>
    <definedName name="Inne_informacje">#REF!</definedName>
    <definedName name="kod_pocztowy" localSheetId="1">WNIOSEK!$D$39</definedName>
    <definedName name="kod_pocztowy">#REF!</definedName>
    <definedName name="koszt_razem">WNIOSEK!$C$107</definedName>
    <definedName name="Koszt_ze_środków_procent" localSheetId="1">WNIOSEK!#REF!</definedName>
    <definedName name="Koszt_ze_środków_procent">#REF!</definedName>
    <definedName name="Koszty_własne_procent" localSheetId="1">WNIOSEK!#REF!</definedName>
    <definedName name="Koszty_własne_procent">#REF!</definedName>
    <definedName name="kowota_innych">WNIOSEK!#REF!</definedName>
    <definedName name="kraj">WNIOSEK!$D$93</definedName>
    <definedName name="kto_BP">WNIOSEK!#REF!</definedName>
    <definedName name="kto_FRKF">WNIOSEK!#REF!</definedName>
    <definedName name="kto_FRKF_KN">WNIOSEK!$B$105</definedName>
    <definedName name="kto_jst">WNIOSEK!$B$100</definedName>
    <definedName name="kto_jst_sponsorzy_inne_źródła">WNIOSEK!$B$100</definedName>
    <definedName name="kto_RFKF_KN">WNIOSEK!$B$105</definedName>
    <definedName name="kto_samorząd_sponsorzy_inne">WNIOSEK!$B$100</definedName>
    <definedName name="kto_sponsor">WNIOSEK!#REF!</definedName>
    <definedName name="kto_sponsorzy_samorząd_inne">WNIOSEK!$B$100</definedName>
    <definedName name="kto_własne">WNIOSEK!$B$99</definedName>
    <definedName name="kto_własne_kwota">WNIOSEK!$B$99</definedName>
    <definedName name="kwota_BP">WNIOSEK!#REF!</definedName>
    <definedName name="kwota_BP_2011_sw">WNIOSEK!$C$25</definedName>
    <definedName name="kwota_BP_2012_sw">WNIOSEK!$C$24</definedName>
    <definedName name="kwota_FRKF_2010_KN_mł_jun">WNIOSEK!$D$24</definedName>
    <definedName name="kwota_FRKF_2011_dz_m" localSheetId="1">WNIOSEK!$C$25</definedName>
    <definedName name="kwota_FRKF_2011_dz_m">#REF!</definedName>
    <definedName name="kwota_FRKF_2011_KN_mł_jun">WNIOSEK!$D$25</definedName>
    <definedName name="kwota_FRKF_2011_son">WNIOSEK!$D$25</definedName>
    <definedName name="kwota_FRKF_2012_dz_m">WNIOSEK!$C$24</definedName>
    <definedName name="kwota_FRKF_2012_son" localSheetId="1">WNIOSEK!$D$24</definedName>
    <definedName name="kwota_FRKF_2012_son">#REF!</definedName>
    <definedName name="kwota_FRKF_KN">WNIOSEK!$C$105</definedName>
    <definedName name="kwota_innych">WNIOSEK!#REF!</definedName>
    <definedName name="kwota_jst">WNIOSEK!$C$100</definedName>
    <definedName name="kwota_sponsorów">WNIOSEK!#REF!</definedName>
    <definedName name="kwota_własnych">WNIOSEK!$C$99</definedName>
    <definedName name="kwota_wniosku">WNIOSEK!#REF!</definedName>
    <definedName name="liczba_innych">WNIOSEK!$B$96</definedName>
    <definedName name="liczba_instruktorów">WNIOSEK!$D$94</definedName>
    <definedName name="liczba_licencji_klubowych">WNIOSEK!$B$83</definedName>
    <definedName name="liczba_licencji_sędziowskich">WNIOSEK!$B$90</definedName>
    <definedName name="liczba_licencji_trenerskich">WNIOSEK!$B$89</definedName>
    <definedName name="liczba_licencji_zawodniczych">WNIOSEK!$B$87</definedName>
    <definedName name="liczba_trenerów">WNIOSEK!$B$95</definedName>
    <definedName name="liczba_wolontariuszy">WNIOSEK!$D$95</definedName>
    <definedName name="liczba_zawodników">WNIOSEK!$B$94</definedName>
    <definedName name="mejcowość_zadania">WNIOSEK!#REF!</definedName>
    <definedName name="miejscowość" localSheetId="1">WNIOSEK!$B$39</definedName>
    <definedName name="miejscowość">#REF!</definedName>
    <definedName name="Miejscowość_złożenia" localSheetId="1">WNIOSEK!$E$3</definedName>
    <definedName name="Miejscowość_złożenia">#REF!</definedName>
    <definedName name="Nazwa_organizacji" localSheetId="1">WNIOSEK!$A$30</definedName>
    <definedName name="Nazwa_organizacji">#REF!</definedName>
    <definedName name="Nazwa_rachunku_FRKF">WNIOSEK!#REF!</definedName>
    <definedName name="nazwa_rachunku1">WNIOSEK!$B$49</definedName>
    <definedName name="Nazwisko_osoby_uprawnionej_do_nadzoru_nad_prawidłowością_realizacji_umowy">WNIOSEK!$C$55</definedName>
    <definedName name="Nazwisko_osoby_uprawnionej_do_nadzoru_nad_prawidłowością_realizacji_umowy_2">WNIOSEK!$C$56</definedName>
    <definedName name="Nazwisko_osoby_uprawnionej_do_nadzoru_nad_prawidłowością_realizacji_umowy_3">WNIOSEK!$C$57</definedName>
    <definedName name="NIP" localSheetId="1">WNIOSEK!$B$46</definedName>
    <definedName name="NIP">#REF!</definedName>
    <definedName name="nr_krs">WNIOSEK!$D$44</definedName>
    <definedName name="Nr_lokalu" localSheetId="1">WNIOSEK!#REF!</definedName>
    <definedName name="Nr_lokalu">#REF!</definedName>
    <definedName name="numer_domu" localSheetId="1">WNIOSEK!$B$42</definedName>
    <definedName name="numer_domu">#REF!</definedName>
    <definedName name="Numer_ewidencyjny" localSheetId="1">WNIOSEK!#REF!</definedName>
    <definedName name="Numer_ewidencyjny">#REF!</definedName>
    <definedName name="numer_lokalu">#REF!</definedName>
    <definedName name="Numer_rachunku_bankowego" localSheetId="1">WNIOSEK!$C$49</definedName>
    <definedName name="Numer_rachunku_bankowego">#REF!</definedName>
    <definedName name="Numer_rachunku_bankowegoFRKF">WNIOSEK!#REF!</definedName>
    <definedName name="Numer_wniosku" localSheetId="1">WNIOSEK!#REF!</definedName>
    <definedName name="Numer_wniosku">#REF!</definedName>
    <definedName name="Numer_wpływu" localSheetId="1">WNIOSEK!$E$4</definedName>
    <definedName name="Numer_wpływu">#REF!</definedName>
    <definedName name="_xlnm.Print_Area" localSheetId="1">WNIOSEK!$A$1:$E$145</definedName>
    <definedName name="_xlnm.Print_Area" localSheetId="2">'Zał. 1'!$A$1:$F$38</definedName>
    <definedName name="_xlnm.Print_Area" localSheetId="8">'Zał. 10'!$A$1:$U$34</definedName>
    <definedName name="_xlnm.Print_Area" localSheetId="9">'Zał. 11'!$A$1:$I$38</definedName>
    <definedName name="_xlnm.Print_Area" localSheetId="10">'Zał. 12'!$A$1:$AP$71</definedName>
    <definedName name="_xlnm.Print_Area" localSheetId="11">'Zał. 13'!$A$1:$J$25</definedName>
    <definedName name="_xlnm.Print_Area" localSheetId="3">'Zał. 2'!$A$1:$J$43</definedName>
    <definedName name="_xlnm.Print_Area" localSheetId="13">'Zał. 21'!$A$1:$J$44</definedName>
    <definedName name="_xlnm.Print_Area" localSheetId="14">'Zał. 22'!$A$1:$S$41</definedName>
    <definedName name="_xlnm.Print_Area" localSheetId="15">'Zał. 23'!$A$1:$F$38</definedName>
    <definedName name="_xlnm.Print_Area" localSheetId="16">'Zał. 24'!$A$1:$I$35</definedName>
    <definedName name="_xlnm.Print_Area" localSheetId="17">'Zał. 25'!$A$1:$M$26</definedName>
    <definedName name="_xlnm.Print_Area" localSheetId="4">'Zał. 3'!$A$1:$E$37</definedName>
    <definedName name="_xlnm.Print_Area" localSheetId="5">'Zał. 7'!$A$1:$F$45</definedName>
    <definedName name="_xlnm.Print_Area" localSheetId="6">'Zał. 8'!$A$1:$K$21</definedName>
    <definedName name="Od_sponsorów_kto_1" localSheetId="1">WNIOSEK!#REF!</definedName>
    <definedName name="Od_sponsorów_kto_1">#REF!</definedName>
    <definedName name="Od_sponsorów_kto_2" localSheetId="1">WNIOSEK!#REF!</definedName>
    <definedName name="Od_sponsorów_kto_2">#REF!</definedName>
    <definedName name="Od_sponsorów_kwota_1" localSheetId="1">WNIOSEK!$D$104</definedName>
    <definedName name="Od_sponsorów_kwota_1">#REF!</definedName>
    <definedName name="Od_sponsorów_kwota_2" localSheetId="1">WNIOSEK!#REF!</definedName>
    <definedName name="Od_sponsorów_kwota_2">#REF!</definedName>
    <definedName name="Od_sponsorów_procent_1" localSheetId="1">WNIOSEK!#REF!</definedName>
    <definedName name="Od_sponsorów_procent_1">#REF!</definedName>
    <definedName name="Od_sponsorów_procent_2" localSheetId="1">WNIOSEK!#REF!</definedName>
    <definedName name="Od_sponsorów_procent_2">#REF!</definedName>
    <definedName name="Ogólna_nazwa_rachunku" localSheetId="1">WNIOSEK!$B$49</definedName>
    <definedName name="Ogólna_nazwa_rachunku">#REF!</definedName>
    <definedName name="osoba_uprawniona_do_nadzoru_nad_prawidłowością_realizacji_umowy">WNIOSEK!$B$55</definedName>
    <definedName name="osoba_uprawniona_do_nadzoru_nad_prawidłowością_realizacji_umowy_1">WNIOSEK!$B$55</definedName>
    <definedName name="osoba_uprawniona_do_nadzoru_nad_prawidłowością_realizacji_umowy_2">WNIOSEK!$B$56</definedName>
    <definedName name="osoba_uprawniona_do_nadzoru_nad_prawidłowością_realizacji_umowy_3">WNIOSEK!$B$57</definedName>
    <definedName name="Powiat" localSheetId="1">WNIOSEK!$D$40</definedName>
    <definedName name="Powiat">#REF!</definedName>
    <definedName name="Przewidywana_kalkulacja_dochodów" localSheetId="1">WNIOSEK!#REF!</definedName>
    <definedName name="Przewidywana_kalkulacja_dochodów">#REF!</definedName>
    <definedName name="regon" localSheetId="1">WNIOSEK!$B$45</definedName>
    <definedName name="regon">#REF!</definedName>
    <definedName name="Sport">WNIOSEK!$B$93</definedName>
    <definedName name="Suma_kwot_środków_BP_sport_wyczynowy">WNIOSEK!$C$26</definedName>
    <definedName name="Suma_kwot_środków_dzieci_i_młodzież" localSheetId="1">WNIOSEK!$C$26</definedName>
    <definedName name="Suma_kwot_środków_dzieci_i_młodzież">#REF!</definedName>
    <definedName name="Suma_kwot_środków_FRKF_KN_mł_jun">WNIOSEK!$D$26</definedName>
    <definedName name="Suma_kwot_środków_osoby_niepełnosprawne" localSheetId="1">WNIOSEK!$D$26</definedName>
    <definedName name="Suma_kwot_środków_osoby_niepełnosprawne">#REF!</definedName>
    <definedName name="Szczegółowa_nazwa_zadania" localSheetId="1">WNIOSEK!#REF!</definedName>
    <definedName name="Szczegółowa_nazwa_zadania">#REF!</definedName>
    <definedName name="Szczegółowy_zakres_rzeczowy_zadania" localSheetId="1">WNIOSEK!$A$67</definedName>
    <definedName name="Szczegółowy_zakres_rzeczowy_zadania">#REF!</definedName>
    <definedName name="Telefon" localSheetId="1">WNIOSEK!$B$43</definedName>
    <definedName name="Telefon">#REF!</definedName>
    <definedName name="_xlnm.Print_Titles" localSheetId="3">'Zał. 2'!$9:$10</definedName>
    <definedName name="_xlnm.Print_Titles" localSheetId="14">'Zał. 22'!$1:$12</definedName>
    <definedName name="uczestnicy_ogółem">WNIOSEK!$D$96</definedName>
    <definedName name="ulica">#REF!</definedName>
    <definedName name="upoważniona_nazwisko1">WNIOSEK!$C$35</definedName>
    <definedName name="upowżniona_imię_1">WNIOSEK!$B$35</definedName>
    <definedName name="upowżniona_imię_2">WNIOSEK!$B$36</definedName>
    <definedName name="upowżniona_imię_3">WNIOSEK!$B$37</definedName>
    <definedName name="upowżniona_nazwisko2">WNIOSEK!$C$36</definedName>
    <definedName name="upowżniona_nazwisko3">WNIOSEK!$C$37</definedName>
    <definedName name="uszczegółowienie1" localSheetId="1">WNIOSEK!#REF!</definedName>
    <definedName name="uszczegółowienie1">#REF!</definedName>
    <definedName name="uszczegółowienie2" localSheetId="1">WNIOSEK!#REF!</definedName>
    <definedName name="uszczegółowienie2">#REF!</definedName>
    <definedName name="uszczegółowienie3" localSheetId="1">WNIOSEK!#REF!</definedName>
    <definedName name="uszczegółowienie3">#REF!</definedName>
    <definedName name="uszczegółowienie4" localSheetId="1">WNIOSEK!#REF!</definedName>
    <definedName name="uszczegółowienie4">#REF!</definedName>
    <definedName name="uszczegółowienie5" localSheetId="1">WNIOSEK!#REF!</definedName>
    <definedName name="uszczegółowienie5">#REF!</definedName>
    <definedName name="uszczegółowienie6" localSheetId="1">WNIOSEK!#REF!</definedName>
    <definedName name="uszczegółowienie6">#REF!</definedName>
    <definedName name="uszczegółowienie7" localSheetId="1">WNIOSEK!#REF!</definedName>
    <definedName name="uszczegółowienie7">#REF!</definedName>
    <definedName name="uszczegółowienie8" localSheetId="1">WNIOSEK!#REF!</definedName>
    <definedName name="uszczegółowienie8">#REF!</definedName>
    <definedName name="uszczegółowienie9" localSheetId="1">WNIOSEK!#REF!</definedName>
    <definedName name="uszczegółowienie9">#REF!</definedName>
    <definedName name="woj_popr">WNIOSEK!$H$39:$H$52</definedName>
    <definedName name="województwo" localSheetId="1">WNIOSEK!$B$41</definedName>
    <definedName name="województwo">#REF!</definedName>
    <definedName name="województwo_zadania">WNIOSEK!#REF!</definedName>
    <definedName name="Wydatki_dochody_razem" localSheetId="1">WNIOSEK!#REF!</definedName>
    <definedName name="Wydatki_dochody_razem">#REF!</definedName>
    <definedName name="Wydatki_środki_razem" localSheetId="1">WNIOSEK!#REF!</definedName>
    <definedName name="Wydatki_środki_razem">#REF!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15" i="10" l="1"/>
  <c r="A19" i="22" s="1"/>
  <c r="A16" i="10"/>
  <c r="A20" i="22" s="1"/>
  <c r="A17" i="10"/>
  <c r="A21" i="22" s="1"/>
  <c r="A18" i="10"/>
  <c r="A22" i="22" s="1"/>
  <c r="A19" i="10"/>
  <c r="A23" i="22" s="1"/>
  <c r="D11" i="20" l="1"/>
  <c r="D15" i="20"/>
  <c r="D25" i="20"/>
  <c r="D29" i="20" l="1"/>
  <c r="D96" i="4"/>
  <c r="E10" i="11" l="1"/>
  <c r="H9" i="23"/>
  <c r="D9" i="23"/>
  <c r="E9" i="23"/>
  <c r="D10" i="11"/>
  <c r="H10" i="11"/>
  <c r="I10" i="11"/>
  <c r="J10" i="11"/>
  <c r="K10" i="11"/>
  <c r="L10" i="11"/>
  <c r="M10" i="11"/>
  <c r="B8" i="12"/>
  <c r="C8" i="12"/>
  <c r="D8" i="12"/>
  <c r="E8" i="12"/>
  <c r="F8" i="12"/>
  <c r="H8" i="12"/>
  <c r="I8" i="12"/>
  <c r="J8" i="12"/>
  <c r="L8" i="12"/>
  <c r="M8" i="12"/>
  <c r="O8" i="12"/>
  <c r="P8" i="12"/>
  <c r="W7" i="12"/>
  <c r="W6" i="12"/>
  <c r="B9" i="23"/>
  <c r="B10" i="11"/>
  <c r="J13" i="18"/>
  <c r="J17" i="18"/>
  <c r="J16" i="18"/>
  <c r="J15" i="18"/>
  <c r="J14" i="18"/>
  <c r="F15" i="18"/>
  <c r="F17" i="18"/>
  <c r="F16" i="18"/>
  <c r="F14" i="18"/>
  <c r="F13" i="18"/>
  <c r="F11" i="5"/>
  <c r="F12" i="5"/>
  <c r="F13" i="5"/>
  <c r="F10" i="5"/>
  <c r="F9" i="5"/>
  <c r="C100" i="4"/>
  <c r="C107" i="4" s="1"/>
  <c r="I17" i="21" l="1"/>
  <c r="I13" i="21"/>
  <c r="I14" i="21"/>
  <c r="I15" i="21"/>
  <c r="I16" i="21"/>
  <c r="I18" i="21"/>
  <c r="I19" i="21"/>
  <c r="I20" i="21"/>
  <c r="I21" i="21"/>
  <c r="I22" i="21"/>
  <c r="I23" i="21"/>
  <c r="I24" i="21"/>
  <c r="I25" i="21"/>
  <c r="I26" i="21"/>
  <c r="S32" i="19" l="1"/>
  <c r="G31" i="24" l="1"/>
  <c r="I29" i="18" l="1"/>
  <c r="E29" i="18"/>
  <c r="I22" i="18" l="1"/>
  <c r="E22" i="18"/>
  <c r="E18" i="5"/>
  <c r="H12" i="24" l="1"/>
  <c r="H13" i="24"/>
  <c r="H14" i="24"/>
  <c r="H15" i="24"/>
  <c r="H16" i="24"/>
  <c r="H17" i="24"/>
  <c r="H18" i="24"/>
  <c r="H19" i="24"/>
  <c r="H20" i="24"/>
  <c r="H21" i="24"/>
  <c r="H22" i="24"/>
  <c r="H23" i="24"/>
  <c r="H24" i="24"/>
  <c r="H25" i="24"/>
  <c r="H26" i="24"/>
  <c r="H27" i="24"/>
  <c r="H28" i="24"/>
  <c r="H29" i="24"/>
  <c r="H30" i="24"/>
  <c r="H11" i="24"/>
  <c r="H31" i="24" l="1"/>
  <c r="F31" i="24"/>
  <c r="D104" i="4" l="1"/>
  <c r="D103" i="4"/>
  <c r="D102" i="4"/>
  <c r="D101" i="4"/>
  <c r="E22" i="17" l="1"/>
  <c r="D99" i="4" l="1"/>
  <c r="L16" i="23" l="1"/>
  <c r="K49" i="19" l="1"/>
  <c r="K48" i="19"/>
  <c r="K47" i="19"/>
  <c r="K46" i="19"/>
  <c r="K45" i="19"/>
  <c r="D50" i="6" l="1"/>
  <c r="F50" i="6" s="1"/>
  <c r="D49" i="6"/>
  <c r="F49" i="6" s="1"/>
  <c r="D48" i="6"/>
  <c r="F48" i="6" s="1"/>
  <c r="D47" i="6"/>
  <c r="F47" i="6" s="1"/>
  <c r="D46" i="6"/>
  <c r="F46" i="6" s="1"/>
  <c r="I17" i="18" l="1"/>
  <c r="I28" i="18"/>
  <c r="E17" i="18"/>
  <c r="E28" i="18"/>
  <c r="E24" i="18"/>
  <c r="I24" i="18"/>
  <c r="E23" i="18"/>
  <c r="I23" i="18"/>
  <c r="E24" i="5"/>
  <c r="F26" i="5" l="1"/>
  <c r="D26" i="5"/>
  <c r="D14" i="5"/>
  <c r="F14" i="5"/>
  <c r="C14" i="5"/>
  <c r="H30" i="18" l="1"/>
  <c r="G30" i="18"/>
  <c r="J30" i="18"/>
  <c r="F30" i="18"/>
  <c r="D30" i="18"/>
  <c r="C30" i="18"/>
  <c r="C26" i="5"/>
  <c r="M11" i="23" l="1"/>
  <c r="N11" i="23" s="1"/>
  <c r="M12" i="23"/>
  <c r="N12" i="23" s="1"/>
  <c r="M13" i="23"/>
  <c r="O13" i="23" s="1"/>
  <c r="M14" i="23"/>
  <c r="N14" i="23" s="1"/>
  <c r="M15" i="23"/>
  <c r="N15" i="23" s="1"/>
  <c r="K16" i="23"/>
  <c r="K12" i="22"/>
  <c r="M12" i="22" s="1"/>
  <c r="K13" i="22"/>
  <c r="L13" i="22" s="1"/>
  <c r="K14" i="22"/>
  <c r="L14" i="22" s="1"/>
  <c r="K15" i="22"/>
  <c r="L15" i="22" s="1"/>
  <c r="I16" i="22"/>
  <c r="J16" i="22"/>
  <c r="F12" i="21"/>
  <c r="I12" i="21"/>
  <c r="F13" i="21"/>
  <c r="F14" i="21"/>
  <c r="F15" i="21"/>
  <c r="F16" i="21"/>
  <c r="F17" i="21"/>
  <c r="F18" i="21"/>
  <c r="F19" i="21"/>
  <c r="F20" i="21"/>
  <c r="F21" i="21"/>
  <c r="F22" i="21"/>
  <c r="F23" i="21"/>
  <c r="F24" i="21"/>
  <c r="F25" i="21"/>
  <c r="F26" i="21"/>
  <c r="F11" i="20"/>
  <c r="F15" i="20"/>
  <c r="F25" i="20"/>
  <c r="E32" i="19"/>
  <c r="F32" i="19"/>
  <c r="J32" i="19"/>
  <c r="N32" i="19"/>
  <c r="O32" i="19"/>
  <c r="E13" i="18"/>
  <c r="I13" i="18"/>
  <c r="E14" i="18"/>
  <c r="I14" i="18"/>
  <c r="E15" i="18"/>
  <c r="I15" i="18"/>
  <c r="E16" i="18"/>
  <c r="I16" i="18"/>
  <c r="C18" i="18"/>
  <c r="C31" i="18" s="1"/>
  <c r="C34" i="18" s="1"/>
  <c r="D18" i="18"/>
  <c r="D31" i="18" s="1"/>
  <c r="D34" i="18" s="1"/>
  <c r="F18" i="18"/>
  <c r="F31" i="18" s="1"/>
  <c r="F34" i="18" s="1"/>
  <c r="G18" i="18"/>
  <c r="G31" i="18" s="1"/>
  <c r="H18" i="18"/>
  <c r="H31" i="18" s="1"/>
  <c r="H34" i="18" s="1"/>
  <c r="J18" i="18"/>
  <c r="J31" i="18" s="1"/>
  <c r="J34" i="18" s="1"/>
  <c r="E20" i="18"/>
  <c r="I20" i="18"/>
  <c r="E21" i="18"/>
  <c r="I21" i="18"/>
  <c r="E25" i="18"/>
  <c r="I25" i="18"/>
  <c r="E26" i="18"/>
  <c r="I26" i="18"/>
  <c r="E27" i="18"/>
  <c r="I27" i="18"/>
  <c r="E33" i="18"/>
  <c r="I33" i="18"/>
  <c r="AH61" i="15"/>
  <c r="AI61" i="15"/>
  <c r="AJ61" i="15"/>
  <c r="AK61" i="15"/>
  <c r="AL61" i="15"/>
  <c r="AM61" i="15"/>
  <c r="AN61" i="15"/>
  <c r="AO61" i="15"/>
  <c r="AP61" i="15"/>
  <c r="L11" i="11"/>
  <c r="M11" i="11" s="1"/>
  <c r="L12" i="11"/>
  <c r="M12" i="11" s="1"/>
  <c r="L13" i="11"/>
  <c r="M13" i="11" s="1"/>
  <c r="L14" i="11"/>
  <c r="M14" i="11" s="1"/>
  <c r="L15" i="11"/>
  <c r="M15" i="11" s="1"/>
  <c r="J16" i="11"/>
  <c r="K16" i="11"/>
  <c r="J10" i="10"/>
  <c r="K10" i="10" s="1"/>
  <c r="J11" i="10"/>
  <c r="K11" i="10" s="1"/>
  <c r="J12" i="10"/>
  <c r="K12" i="10" s="1"/>
  <c r="J13" i="10"/>
  <c r="K13" i="10" s="1"/>
  <c r="H14" i="10"/>
  <c r="I14" i="10"/>
  <c r="F12" i="8"/>
  <c r="F13" i="8"/>
  <c r="F14" i="8"/>
  <c r="F15" i="8"/>
  <c r="F16" i="8"/>
  <c r="F17" i="8"/>
  <c r="F18" i="8"/>
  <c r="F19" i="8"/>
  <c r="F20" i="8"/>
  <c r="F21" i="8"/>
  <c r="F22" i="8"/>
  <c r="F23" i="8"/>
  <c r="F24" i="8"/>
  <c r="F25" i="8"/>
  <c r="F26" i="8"/>
  <c r="F27" i="8"/>
  <c r="F28" i="8"/>
  <c r="F29" i="8"/>
  <c r="F30" i="8"/>
  <c r="F31" i="8"/>
  <c r="F32" i="8"/>
  <c r="F33" i="8"/>
  <c r="F34" i="8"/>
  <c r="F35" i="8"/>
  <c r="E11" i="7"/>
  <c r="E15" i="7"/>
  <c r="E25" i="7"/>
  <c r="E35" i="6"/>
  <c r="F35" i="6"/>
  <c r="J35" i="6"/>
  <c r="E9" i="5"/>
  <c r="E10" i="5"/>
  <c r="E11" i="5"/>
  <c r="E12" i="5"/>
  <c r="E13" i="5"/>
  <c r="C27" i="5"/>
  <c r="G29" i="5" s="1"/>
  <c r="F27" i="5"/>
  <c r="E16" i="5"/>
  <c r="E17" i="5"/>
  <c r="E19" i="5"/>
  <c r="E20" i="5"/>
  <c r="E21" i="5"/>
  <c r="E22" i="5"/>
  <c r="E23" i="5"/>
  <c r="E25" i="5"/>
  <c r="E29" i="5"/>
  <c r="D24" i="4"/>
  <c r="D25" i="4"/>
  <c r="B26" i="4"/>
  <c r="C26" i="4"/>
  <c r="B83" i="4"/>
  <c r="A141" i="4"/>
  <c r="B141" i="4"/>
  <c r="C141" i="4"/>
  <c r="A142" i="4"/>
  <c r="B142" i="4"/>
  <c r="C142" i="4"/>
  <c r="A143" i="4"/>
  <c r="B143" i="4"/>
  <c r="C143" i="4"/>
  <c r="F29" i="20" l="1"/>
  <c r="O11" i="23"/>
  <c r="N13" i="23"/>
  <c r="N16" i="23" s="1"/>
  <c r="D105" i="4"/>
  <c r="D100" i="4"/>
  <c r="E99" i="4" s="1"/>
  <c r="I27" i="21"/>
  <c r="M15" i="22"/>
  <c r="L12" i="22"/>
  <c r="L16" i="22" s="1"/>
  <c r="O14" i="23"/>
  <c r="O12" i="23"/>
  <c r="M16" i="23"/>
  <c r="E26" i="5"/>
  <c r="F27" i="21"/>
  <c r="L16" i="11"/>
  <c r="G34" i="18"/>
  <c r="K34" i="18" s="1"/>
  <c r="K33" i="18"/>
  <c r="M13" i="22"/>
  <c r="I18" i="18"/>
  <c r="E18" i="18"/>
  <c r="C30" i="5"/>
  <c r="E14" i="5"/>
  <c r="J14" i="10"/>
  <c r="M14" i="22"/>
  <c r="O15" i="23"/>
  <c r="E29" i="7"/>
  <c r="K14" i="10"/>
  <c r="E30" i="18"/>
  <c r="I30" i="18"/>
  <c r="AE61" i="15"/>
  <c r="F36" i="8"/>
  <c r="F30" i="5"/>
  <c r="D27" i="5"/>
  <c r="D30" i="5" s="1"/>
  <c r="K16" i="22"/>
  <c r="M16" i="11"/>
  <c r="D26" i="4"/>
  <c r="M16" i="22" l="1"/>
  <c r="G30" i="5"/>
  <c r="O16" i="23"/>
  <c r="I31" i="18"/>
  <c r="I34" i="18" s="1"/>
  <c r="E31" i="18"/>
  <c r="E34" i="18" s="1"/>
  <c r="E27" i="5"/>
  <c r="E30" i="5" s="1"/>
</calcChain>
</file>

<file path=xl/sharedStrings.xml><?xml version="1.0" encoding="utf-8"?>
<sst xmlns="http://schemas.openxmlformats.org/spreadsheetml/2006/main" count="940" uniqueCount="487">
  <si>
    <t>Podpis (czytelny)</t>
  </si>
  <si>
    <t>Stanowisko</t>
  </si>
  <si>
    <t>Nazwisko</t>
  </si>
  <si>
    <t>Imię</t>
  </si>
  <si>
    <t>Osoby upoważnione do reprezentowania wnioskodawcy, składania oświadczeń woli i zaciągania w jego imieniu zobowiązań finansowych.  /zgodnie z pkt IV.2./</t>
  </si>
  <si>
    <t>1. Wszystkie podane we wniosku informacje są zgodne z aktualnym stanem prawnym i faktycznym.</t>
  </si>
  <si>
    <t>VIII. Oświadczam(-my), że:</t>
  </si>
  <si>
    <t>VII. Informacja o sytuacji finansowej wnioskodawcy oraz jego zaległych zobowiązaniach finansowych w stosunku do podmiotów publicznoprawnych oraz innych podmiotów</t>
  </si>
  <si>
    <t>c)  ze środków FRKF</t>
  </si>
  <si>
    <t>wkład osobowy</t>
  </si>
  <si>
    <t>pozostałe środki</t>
  </si>
  <si>
    <t>środki publiczne</t>
  </si>
  <si>
    <t>wpłaty i opłaty adresatów zadania</t>
  </si>
  <si>
    <t xml:space="preserve">inne źródła </t>
  </si>
  <si>
    <t>wnioskodawca</t>
  </si>
  <si>
    <t>a) ze środków własnych</t>
  </si>
  <si>
    <t>PLN</t>
  </si>
  <si>
    <t>Kto</t>
  </si>
  <si>
    <t>źródła finansowania</t>
  </si>
  <si>
    <t>Liczba uczestników ogółem objętych dofinansowaniem</t>
  </si>
  <si>
    <t>Sport:</t>
  </si>
  <si>
    <t>Termin zakończenia:</t>
  </si>
  <si>
    <t>Termin rozpoczęcia:</t>
  </si>
  <si>
    <t>2.    Termin, miejsce realizacji zadania zleconego i liczba wszystkich uczestników oraz rodzaj sportu:</t>
  </si>
  <si>
    <t>sędziowskie</t>
  </si>
  <si>
    <t>trenerskie</t>
  </si>
  <si>
    <t>klubowe</t>
  </si>
  <si>
    <t>juniorzy</t>
  </si>
  <si>
    <t>młodzieżowcy</t>
  </si>
  <si>
    <t>seniorzy</t>
  </si>
  <si>
    <t>zawodnicze (ogółem)</t>
  </si>
  <si>
    <t>E-mail:</t>
  </si>
  <si>
    <t>Tel:</t>
  </si>
  <si>
    <t>wybierz kraj</t>
  </si>
  <si>
    <t>Funkcja</t>
  </si>
  <si>
    <t xml:space="preserve">Imię </t>
  </si>
  <si>
    <t>zachdniopomorskie</t>
  </si>
  <si>
    <t>wielkopolskie</t>
  </si>
  <si>
    <t>świętokrzyskie</t>
  </si>
  <si>
    <t>śląskie</t>
  </si>
  <si>
    <t>inne</t>
  </si>
  <si>
    <t>pomorskie</t>
  </si>
  <si>
    <t>Europa</t>
  </si>
  <si>
    <t>Nazwa Banku</t>
  </si>
  <si>
    <t>podlaskie</t>
  </si>
  <si>
    <t>Polska i Europa</t>
  </si>
  <si>
    <t>4.    Nazwa banku i nr wydzielonego rachunku bankowego dla realizacji zadania</t>
  </si>
  <si>
    <t>opolskie</t>
  </si>
  <si>
    <t>NIP:   </t>
  </si>
  <si>
    <t>mazowieckie</t>
  </si>
  <si>
    <t>Regon:                       </t>
  </si>
  <si>
    <t>małopolskie</t>
  </si>
  <si>
    <t>Polska</t>
  </si>
  <si>
    <t>łódzkie</t>
  </si>
  <si>
    <t>lubuskie</t>
  </si>
  <si>
    <t>nie dotyczy</t>
  </si>
  <si>
    <t>Nr lokalu:</t>
  </si>
  <si>
    <t>Nr domu:</t>
  </si>
  <si>
    <t>lubelskie</t>
  </si>
  <si>
    <t>nie</t>
  </si>
  <si>
    <t>Ulica:</t>
  </si>
  <si>
    <t>wybierz województwo</t>
  </si>
  <si>
    <t>Województwo:</t>
  </si>
  <si>
    <t>kujawsko-pomorskie</t>
  </si>
  <si>
    <t>tak</t>
  </si>
  <si>
    <t>Powiat:</t>
  </si>
  <si>
    <t>Gmina:</t>
  </si>
  <si>
    <t>dolnośląskie</t>
  </si>
  <si>
    <t>potwierdź</t>
  </si>
  <si>
    <t>Kod pocztowy:</t>
  </si>
  <si>
    <t>Miejscowość:</t>
  </si>
  <si>
    <t>2.  Osoby upoważnione do reprezentowania wnioskodawcy, składania oświadczeń woli i zaciągania w jego imieniu zobowiązań finansowych.</t>
  </si>
  <si>
    <t>1.  Pełna nazwa wnioskodawcy</t>
  </si>
  <si>
    <t>Razem:</t>
  </si>
  <si>
    <t xml:space="preserve">Łącznie </t>
  </si>
  <si>
    <t>zadania dofinansowane z FRKF</t>
  </si>
  <si>
    <t>zadania dofinansowane z budżetu państwa</t>
  </si>
  <si>
    <t>Kwota środków otrzymanych na:</t>
  </si>
  <si>
    <t>Nazwa zadania i działań</t>
  </si>
  <si>
    <t>Program dofinansowania zadań z obszaru wspierania szkolenia sportowego i współzawodnictwa młodzieży</t>
  </si>
  <si>
    <t>Nazwa Programu</t>
  </si>
  <si>
    <t>z udziałem środków finansowych FRKF</t>
  </si>
  <si>
    <t>o dofinansowanie realizacji zadania publicznego</t>
  </si>
  <si>
    <t>WNIOSEK</t>
  </si>
  <si>
    <t>Miejscowość</t>
  </si>
  <si>
    <t>Data</t>
  </si>
  <si>
    <t>(wnioskodawca)</t>
  </si>
  <si>
    <t>(pieczątka i podpis)</t>
  </si>
  <si>
    <t>Osoba uprawniona</t>
  </si>
  <si>
    <t xml:space="preserve">** - po akceptacji Dyrektora DSW </t>
  </si>
  <si>
    <t>* - niewłaściwe skreślić</t>
  </si>
  <si>
    <t>Koszty pośrednie niezbędne do obsługi zadania</t>
  </si>
  <si>
    <t>16.</t>
  </si>
  <si>
    <t>15.</t>
  </si>
  <si>
    <t>Działalność gospodarcza
(związana z realizacją procesu szkolenia sportowego)</t>
  </si>
  <si>
    <t>14.</t>
  </si>
  <si>
    <t>Osobowy fundusz płac wraz z pochodnymi</t>
  </si>
  <si>
    <t>13.</t>
  </si>
  <si>
    <t>12.</t>
  </si>
  <si>
    <t>11.</t>
  </si>
  <si>
    <t>Badania diagnostyczne/monitoring</t>
  </si>
  <si>
    <t>10.</t>
  </si>
  <si>
    <t>Doszkalanie trenerów, instruktorów, sędziów</t>
  </si>
  <si>
    <t>9.</t>
  </si>
  <si>
    <t>8.</t>
  </si>
  <si>
    <t>7.</t>
  </si>
  <si>
    <t>6.</t>
  </si>
  <si>
    <t>II. Koszty wspomagania szkolenia</t>
  </si>
  <si>
    <t>Zgrupowania/konsultacje zagraniczne</t>
  </si>
  <si>
    <t>5.</t>
  </si>
  <si>
    <t>Zgrupowania/konsultacje krajowe</t>
  </si>
  <si>
    <t>4.</t>
  </si>
  <si>
    <t>Zawody krajowe</t>
  </si>
  <si>
    <t>3.</t>
  </si>
  <si>
    <t>Zawody zagraniczne</t>
  </si>
  <si>
    <t>2.</t>
  </si>
  <si>
    <t>1.</t>
  </si>
  <si>
    <t>I.  Koszty szkoleniowe</t>
  </si>
  <si>
    <t>Liczba działań</t>
  </si>
  <si>
    <t xml:space="preserve"> Koszt całkowity</t>
  </si>
  <si>
    <t>Środki własne 
i z innych źródeł</t>
  </si>
  <si>
    <t>Środki FRKF</t>
  </si>
  <si>
    <t>Zakres zadania</t>
  </si>
  <si>
    <t>Poz.</t>
  </si>
  <si>
    <t>PRELIMINARZ KOSZTÓW BEZPOŚREDNICH I POŚREDNICH - ZESTAWIENIE ZBIORCZE KOSZTÓW</t>
  </si>
  <si>
    <t>........................................................</t>
  </si>
  <si>
    <t>- w przypadku planowania większej ilości działań dodać dodatkowy wiersz</t>
  </si>
  <si>
    <t>OGÓŁEM</t>
  </si>
  <si>
    <t>osoby towarzyszące</t>
  </si>
  <si>
    <t>zawodnicy</t>
  </si>
  <si>
    <t>Liczba osób</t>
  </si>
  <si>
    <t xml:space="preserve"> Numer pozycji z zestawienia zbiorczego 
załącznika nr 1</t>
  </si>
  <si>
    <t>Lp.</t>
  </si>
  <si>
    <t>HARMONOGRAM PLANOWANYCH DZIAŁAŃ</t>
  </si>
  <si>
    <t>....................................................</t>
  </si>
  <si>
    <t>Ogółem koszty obsługi zadania</t>
  </si>
  <si>
    <t>b) koszty transportu</t>
  </si>
  <si>
    <t>a) koszty podróży służbowych</t>
  </si>
  <si>
    <t>Pozostałe koszty</t>
  </si>
  <si>
    <t>Pochodne od wynagrodzeń</t>
  </si>
  <si>
    <t>Wynagrodzenia bezosobowe za obsługę zadania</t>
  </si>
  <si>
    <t>Wynagrodzenia osobowe za obsługę zadania</t>
  </si>
  <si>
    <t>c) opłaty bankowe</t>
  </si>
  <si>
    <t>b) wynajem lokalu</t>
  </si>
  <si>
    <t>Usługi obce, w tym:</t>
  </si>
  <si>
    <t>b) zakup niezbędnego sprzętu, materiałów i urządzeń biurowych oraz programów komputerowych</t>
  </si>
  <si>
    <t>a) opłaty za nośniki energii</t>
  </si>
  <si>
    <t>Zużycie materiałów i energii, w tym:</t>
  </si>
  <si>
    <t>Plan</t>
  </si>
  <si>
    <t>Rodzaje kosztów</t>
  </si>
  <si>
    <t xml:space="preserve">  KOSZTY POŚREDNIE - OBSŁUGA ZADANIA</t>
  </si>
  <si>
    <t>................................................</t>
  </si>
  <si>
    <t>24.</t>
  </si>
  <si>
    <t>23.</t>
  </si>
  <si>
    <t>22.</t>
  </si>
  <si>
    <t>21.</t>
  </si>
  <si>
    <t>20.</t>
  </si>
  <si>
    <t>19.</t>
  </si>
  <si>
    <t>18.</t>
  </si>
  <si>
    <t>17.</t>
  </si>
  <si>
    <t>Koszt całkowity</t>
  </si>
  <si>
    <t>Cena jednostkowa</t>
  </si>
  <si>
    <t>ilość</t>
  </si>
  <si>
    <t>Nazwa sprzętu</t>
  </si>
  <si>
    <t>WYKAZ SPRZĘTU SPECJALISTYCZNEGO, SPORTOWEGO I OSOBISTEGO
NA REALIZACJĘ ZADANIA</t>
  </si>
  <si>
    <t>Zleceniobiorca</t>
  </si>
  <si>
    <t>*</t>
  </si>
  <si>
    <t>RAZEM</t>
  </si>
  <si>
    <t>Inni: …………………..</t>
  </si>
  <si>
    <t>Trenerzy</t>
  </si>
  <si>
    <t>Razem 
w skali -1 roku</t>
  </si>
  <si>
    <t>Razem 
w skali 
-1 miesiąca</t>
  </si>
  <si>
    <t>Pochodne od wynagrodzeń pracodawcy
(na miesiąc)</t>
  </si>
  <si>
    <t>Kwota brutto
(na miesiąc)</t>
  </si>
  <si>
    <r>
      <t xml:space="preserve">Okres 
zatrudnienia
</t>
    </r>
    <r>
      <rPr>
        <sz val="9"/>
        <rFont val="Arial"/>
        <family val="2"/>
        <charset val="238"/>
      </rPr>
      <t>(w miesiącach)</t>
    </r>
  </si>
  <si>
    <t>Forma 
zatrudnienia</t>
  </si>
  <si>
    <t>WYKAZ DOFINANSOWYWANYCH WYNAGRODZEŃ W ZAKRESIE REALIZACJI ZADANIA</t>
  </si>
  <si>
    <t xml:space="preserve">Razem 
w skali 
-1 miesiąca                           </t>
  </si>
  <si>
    <t>Nazwisko i imię</t>
  </si>
  <si>
    <t>WYKAZ DOFINASOWYWANYCH WYNAGRODZEŃ W RAMACH KOSZTÓW POŚREDNICH</t>
  </si>
  <si>
    <t>...................................................</t>
  </si>
  <si>
    <t>Kierownik Wyszkolenia / Dyrektor Sportowy</t>
  </si>
  <si>
    <t>Pouczenie:</t>
  </si>
  <si>
    <t>Forma szkolenia</t>
  </si>
  <si>
    <t>Trener klubowy</t>
  </si>
  <si>
    <r>
      <t xml:space="preserve">Konkurencja, kat. wagowa, osada
lub styl </t>
    </r>
    <r>
      <rPr>
        <vertAlign val="superscript"/>
        <sz val="7.5"/>
        <rFont val="Arial"/>
        <family val="2"/>
        <charset val="238"/>
      </rPr>
      <t>1)</t>
    </r>
    <r>
      <rPr>
        <sz val="7.5"/>
        <rFont val="Arial"/>
        <family val="2"/>
        <charset val="238"/>
      </rPr>
      <t xml:space="preserve"> </t>
    </r>
  </si>
  <si>
    <t xml:space="preserve">Nazwa klubu </t>
  </si>
  <si>
    <t>Numer licencji pzs</t>
  </si>
  <si>
    <t>Płeć</t>
  </si>
  <si>
    <t>Rok urodzenia</t>
  </si>
  <si>
    <t>WYKAZ SZKOLONYCH ZAWODNIKÓW</t>
  </si>
  <si>
    <t>Sport</t>
  </si>
  <si>
    <t xml:space="preserve">     </t>
  </si>
  <si>
    <t>Okres zatrudnienia</t>
  </si>
  <si>
    <t>Numer licencji</t>
  </si>
  <si>
    <t>Klasa trenerska</t>
  </si>
  <si>
    <t>WYKAZ KADRY TRENERSKIEJ I OSÓB WSPÓŁPRACUJĄCYCH</t>
  </si>
  <si>
    <t xml:space="preserve"> - niewłaściwe skreślić</t>
  </si>
  <si>
    <t xml:space="preserve"> - krajowe</t>
  </si>
  <si>
    <t>kraj</t>
  </si>
  <si>
    <t xml:space="preserve"> - międzynarodowe</t>
  </si>
  <si>
    <t>mn</t>
  </si>
  <si>
    <t xml:space="preserve"> - zagraniczne</t>
  </si>
  <si>
    <t>zagr</t>
  </si>
  <si>
    <t>dojazdy</t>
  </si>
  <si>
    <t>zgrupowania zagraniczne</t>
  </si>
  <si>
    <t>zawody międzynarodowe</t>
  </si>
  <si>
    <t>badania</t>
  </si>
  <si>
    <t>zawody  krajowe</t>
  </si>
  <si>
    <t>zgrupowania</t>
  </si>
  <si>
    <t>MŚ, ME, IO.</t>
  </si>
  <si>
    <t>RAZEM:</t>
  </si>
  <si>
    <t>GRUDZIEŃ</t>
  </si>
  <si>
    <t>LISTOPAD</t>
  </si>
  <si>
    <t>PAŹDZIERNIK</t>
  </si>
  <si>
    <t>WRZESIEŃ</t>
  </si>
  <si>
    <t>SIERPIEŃ</t>
  </si>
  <si>
    <t>LIPIEC</t>
  </si>
  <si>
    <t>CZERWIEC</t>
  </si>
  <si>
    <t>MAJ</t>
  </si>
  <si>
    <t>KWIECIEŃ</t>
  </si>
  <si>
    <t>MARZEC</t>
  </si>
  <si>
    <t>LUTY</t>
  </si>
  <si>
    <t>STYCZEŃ</t>
  </si>
  <si>
    <t>lek.</t>
  </si>
  <si>
    <t>diag.</t>
  </si>
  <si>
    <t>zagr.</t>
  </si>
  <si>
    <t>konsultacje</t>
  </si>
  <si>
    <t>zawody</t>
  </si>
  <si>
    <t>MIESIĄC</t>
  </si>
  <si>
    <t>Grupa szkoleniowa .............................</t>
  </si>
  <si>
    <t>Trener Kadry: .....................</t>
  </si>
  <si>
    <t>PLAN ORGANIZACJI SZKOLENIA DLA POSZCZEGÓLNYCH KATEGORII WIEKOWYCH, GRUP SZKOLENIOWYCH, SPORTÓW, OŚRODKÓW SZKOLENIOWYCH</t>
  </si>
  <si>
    <t xml:space="preserve">Trener Kadry  .................................... </t>
  </si>
  <si>
    <t>GRUPA SZKOLENIOWA ....................................................................</t>
  </si>
  <si>
    <t>Numer konta bankowego (odrębny dla realizowanego zadania wynikającego z umowy):</t>
  </si>
  <si>
    <t>Kwota transzy FRKF</t>
  </si>
  <si>
    <t>Termin</t>
  </si>
  <si>
    <t>HARMONOGRAM PRZEKAZYWANIA TRANSZ NA REALIZACJĘ  ZADANIA</t>
  </si>
  <si>
    <t xml:space="preserve"> Środki własne i z innych źródeł</t>
  </si>
  <si>
    <t>Plan po zmianach / Wykonanie*</t>
  </si>
  <si>
    <t xml:space="preserve">Całość zadania zgodnie z umową / aneksem
zestawienia zbiorczego </t>
  </si>
  <si>
    <t>SPRAWOZDANIE FINANSOWE Z REALIZACJI ZADANIA *</t>
  </si>
  <si>
    <t>PLAN PO ZMIANACH ZESTAWIENIA ZBIORCZEGO za I / II *półrocze*</t>
  </si>
  <si>
    <t>PRELIMINARZ KOSZTÓW BEZPOŚREDNICH I POŚREDNICH - PLAN PO ZMIANACH ZESTAWIENIA ZBIORCZEGO*</t>
  </si>
  <si>
    <t>os. tow.</t>
  </si>
  <si>
    <t>zaw.</t>
  </si>
  <si>
    <t>RRRR-MM-DD</t>
  </si>
  <si>
    <t>Do</t>
  </si>
  <si>
    <t>Od</t>
  </si>
  <si>
    <t>WYKONANIE HARMONOGRAM PLANOWANYCH DZIAŁAŃ *</t>
  </si>
  <si>
    <t>PLAN PO ZMIANACH I / II* półrocze - HARMONOGRAM PLANOWANYCH DZIAŁAŃ *</t>
  </si>
  <si>
    <t>PLAN PO ZMIANACH HARMONOGRAM PLANOWANYCH DZIAŁAŃ*</t>
  </si>
  <si>
    <t xml:space="preserve">  PRELIMINARZ KOSZTÓW POŚREDNICH - PLAN PO ZMIANACH/WYKONANIE*</t>
  </si>
  <si>
    <t>WYKAZ SPRZĘTU SPECJALISTYCZNEGO, SPORTOWEGO I OSOBISTEGO
- PLAN PO ZMIANACH/WYKONANIE*</t>
  </si>
  <si>
    <t>`</t>
  </si>
  <si>
    <t xml:space="preserve"> Plan po zmianach / Wykonanie*</t>
  </si>
  <si>
    <t>Plan zgodnie z umową /aneksem</t>
  </si>
  <si>
    <t xml:space="preserve">Razem w skali - 1 rok </t>
  </si>
  <si>
    <t>Razem 
w skali 
-1 miesiąc</t>
  </si>
  <si>
    <t>Okres zatrudnienia
(w miesiącach)</t>
  </si>
  <si>
    <t>WYKAZ DOFINANSOWYWANYCH WYNAGRODZEŃ - PLAN PO ZMIANACH/WYKONANIE*</t>
  </si>
  <si>
    <t>** - zatrudnieni w polskich związkach sportowych</t>
  </si>
  <si>
    <t>Plan po zmianach
/ wykonanie*</t>
  </si>
  <si>
    <t>Plan zgodnie
z umową /aneksem</t>
  </si>
  <si>
    <t xml:space="preserve"> Plan po zmianach / wykonanie*</t>
  </si>
  <si>
    <t>WYKAZ DOFINASOWYWANYCH WYNAGRODZEŃ W KOSZTACH POŚREDNICH - PLAN PO ZMIANACH/WYKONANIE*</t>
  </si>
  <si>
    <t>Nazwa firmy lub nazwisko i imię wystawcy rach./faktury i adres</t>
  </si>
  <si>
    <t>Data 
zapłaty</t>
  </si>
  <si>
    <t>Data wystawienia</t>
  </si>
  <si>
    <t>Numer faktury/rachunku</t>
  </si>
  <si>
    <t>(sporządzić odrębnie dla każdego działania)</t>
  </si>
  <si>
    <t>Wykaz dokumentów:</t>
  </si>
  <si>
    <t>KOSZTY POŚREDNIE - OBSŁUGA ZADANIA</t>
  </si>
  <si>
    <t>WYKAZ SPRZĘTU SPECJALISTYCZNEGO, SPORTOWEGO I OSOBISTEGO</t>
  </si>
  <si>
    <t>Zał. nr 1</t>
  </si>
  <si>
    <t>Zał. nr 2</t>
  </si>
  <si>
    <t>Zał. nr 3</t>
  </si>
  <si>
    <t>Zał. nr 7</t>
  </si>
  <si>
    <t>Zał. nr 8</t>
  </si>
  <si>
    <t>Zał. nr 9</t>
  </si>
  <si>
    <t>Zał. nr 10</t>
  </si>
  <si>
    <t>Zał. nr 11</t>
  </si>
  <si>
    <t>Zał. nr 12</t>
  </si>
  <si>
    <t>Zał. nr 13</t>
  </si>
  <si>
    <t>Zał. nr 15</t>
  </si>
  <si>
    <t>Zał. nr 21</t>
  </si>
  <si>
    <t>Zał. nr 22</t>
  </si>
  <si>
    <t>Zał. nr 23</t>
  </si>
  <si>
    <t>Zał. nr 24</t>
  </si>
  <si>
    <t>Zał. nr 25</t>
  </si>
  <si>
    <t>Zał. nr 26</t>
  </si>
  <si>
    <t>Zał. nr 28</t>
  </si>
  <si>
    <t>PRELIMINARZ KOSZTÓW BEZPOŚREDNICH I POŚREDNICH - PLAN PO ZMIANACH ZESTAWIENIA ZBIORCZEGO</t>
  </si>
  <si>
    <t>PRELIMINARZ KOSZTÓW POŚREDNICH - PLAN PO ZMIANACH/WYKONANIE</t>
  </si>
  <si>
    <t>WYKAZ SPRZĘTU SPECJALISTYCZNEGO, SPORTOWEGO I OSOBISTEGO - PLAN PO ZMIANACH/WYKONANIE</t>
  </si>
  <si>
    <t>WYKAZ DOFINANSOWYWANYCH WYNAGRODZEŃ - PLAN PO ZMIANACH/WYKONANIE</t>
  </si>
  <si>
    <t>WYKAZ DOFINASOWYWANYCH WYNAGRODZEŃ W KOSZTACH POŚREDNICH - PLAN PO ZMIANACH/WYKONANIE</t>
  </si>
  <si>
    <t>ZESTAWIENIE FAKTUR (RACHUNKÓW) DO ZREALIZOWANEGO ZADANIA</t>
  </si>
  <si>
    <t>Zawody mistrzowskie (ME i MŚ)</t>
  </si>
  <si>
    <t xml:space="preserve">Bezosobowy fundusz płac wraz z pochodnymi </t>
  </si>
  <si>
    <t>Ubezpieczenie sprzętu sportowego,
(zakupionego w ramach realizacji zadania)</t>
  </si>
  <si>
    <t>III. Koszty obsługi szkolenia</t>
  </si>
  <si>
    <t>Dyrektor Sportowy/Kierownik Wyszkolenia*: ............................</t>
  </si>
  <si>
    <t>- usługa w ramach działalności gospaderczej</t>
  </si>
  <si>
    <t>- umowa z bezosobowego funduszu płac</t>
  </si>
  <si>
    <t>kontrakt</t>
  </si>
  <si>
    <t>zlecenie</t>
  </si>
  <si>
    <t>dz. gosp.</t>
  </si>
  <si>
    <t>Zakup i obsługa sprzętu sportowego i specjalistycznego</t>
  </si>
  <si>
    <t>Ubezpieczenie zawodników i trenerów</t>
  </si>
  <si>
    <t>Działalność gospodarcza (związana z realizacją procesu szkolenia sportowego)</t>
  </si>
  <si>
    <t xml:space="preserve">Razem w skali  -1 rok </t>
  </si>
  <si>
    <t>środki z FRKF</t>
  </si>
  <si>
    <t>Czy zatrudniony w innym programie MSiT?
Tak/Nie</t>
  </si>
  <si>
    <t>Ilość</t>
  </si>
  <si>
    <t>Zał. Nr 29</t>
  </si>
  <si>
    <t>SPRAWOZDANIE OPISOWE CZĘŚCIOWE/KOŃCOWE Z WYKONANIA ZADANIA PUBLICZNEGO</t>
  </si>
  <si>
    <t>Opis /
zgodnie z katalogiem kosztów</t>
  </si>
  <si>
    <t>Lekarze / fizjoterapeuci / dietetycy/psychologowie</t>
  </si>
  <si>
    <t>Główne zadania realizowane w ramach umowy</t>
  </si>
  <si>
    <t>1)
2)
3)
…</t>
  </si>
  <si>
    <t>Województwo</t>
  </si>
  <si>
    <t>Podstawa kwalifikacji do szkolenia</t>
  </si>
  <si>
    <r>
      <t xml:space="preserve">Kategoria wiekowa  </t>
    </r>
    <r>
      <rPr>
        <vertAlign val="superscript"/>
        <sz val="7.5"/>
        <rFont val="Arial"/>
        <family val="2"/>
        <charset val="238"/>
      </rPr>
      <t>2)</t>
    </r>
    <r>
      <rPr>
        <sz val="7.5"/>
        <rFont val="Arial"/>
        <family val="2"/>
        <charset val="238"/>
      </rPr>
      <t xml:space="preserve"> </t>
    </r>
  </si>
  <si>
    <t xml:space="preserve"> </t>
  </si>
  <si>
    <t>Impreza główna</t>
  </si>
  <si>
    <t>MTSF
(ilość punktów)</t>
  </si>
  <si>
    <t>Planowane ekfekty rzeczowe szkolenia</t>
  </si>
  <si>
    <r>
      <t xml:space="preserve">Okres szkolenia  </t>
    </r>
    <r>
      <rPr>
        <vertAlign val="superscript"/>
        <sz val="7.5"/>
        <rFont val="Arial"/>
        <family val="2"/>
        <charset val="238"/>
      </rPr>
      <t>3)</t>
    </r>
    <r>
      <rPr>
        <sz val="7.5"/>
        <rFont val="Arial"/>
        <family val="2"/>
        <charset val="238"/>
      </rPr>
      <t xml:space="preserve"> </t>
    </r>
  </si>
  <si>
    <t>Data zgłoszenia zmiany</t>
  </si>
  <si>
    <t>Suplementy diety, odżywki itp.</t>
  </si>
  <si>
    <t>Łączne wynagrodzenie miesięczne/roczne* otrzymywane w ramach innych programów MSiT
/w złotych/</t>
  </si>
  <si>
    <t>* - niepotrzebne skreślić</t>
  </si>
  <si>
    <t xml:space="preserve">Miejsce akcji zgodnie z jej realizacją
 (miejsowość) </t>
  </si>
  <si>
    <t>Kraj realizacji akcji</t>
  </si>
  <si>
    <t>Czy w COS?</t>
  </si>
  <si>
    <t>Tak</t>
  </si>
  <si>
    <t>Nie</t>
  </si>
  <si>
    <t>Miejsce akcji zgodnie z jej realizacją (miejscowość)</t>
  </si>
  <si>
    <t>Czy COS?</t>
  </si>
  <si>
    <t>Wymiar etatu któremu odpowiada czas pracy przy realizacji zadań wynikających z umowy</t>
  </si>
  <si>
    <t>m</t>
  </si>
  <si>
    <t>k</t>
  </si>
  <si>
    <t>Plan zgodnie z umową/aneksem*</t>
  </si>
  <si>
    <t>Plan zgodnie z umową /aneksem*</t>
  </si>
  <si>
    <t>Nazwisko i imię**</t>
  </si>
  <si>
    <t>Wspieranie szkolenia sportowego i współzawodnictwa młodzieży - współzawodnictwo sportowe</t>
  </si>
  <si>
    <t>juniorzy mł. (kadeci)</t>
  </si>
  <si>
    <t>Dyrektor Sportowy/Kierownik Wyszkolenia*   ...................................</t>
  </si>
  <si>
    <t>Czy zatrudniony
w ramach innego zadania publicznego zleconego przez Ministra?
Tak/Nie</t>
  </si>
  <si>
    <t>Łączne wynagrodzenie miesięczne/roczne* otrzymywane w ramach innych zadań publicznych zleconych przez Ministra
/w złotych/</t>
  </si>
  <si>
    <t>DSW</t>
  </si>
  <si>
    <t>PLAN PO ZMIANACH - HARMONOGRAM PLANOWANYCH DZIAŁAŃ</t>
  </si>
  <si>
    <t>Polska i zagranica</t>
  </si>
  <si>
    <t>W przypadku zmiany liczby osób lub zmiany stawek dla zatrudnianej osoby należy wstawić dodatkowy wiersz z zachowaniem zapisanych w komórkach funkcji.</t>
  </si>
  <si>
    <t>b) z budżetów jednostek samorządu terytorialnego, od sponsorów, z innych źródeł oraz wpłaty i opłaty adresatów, wkład osobowy</t>
  </si>
  <si>
    <t>styczeń</t>
  </si>
  <si>
    <t>luty</t>
  </si>
  <si>
    <t>marzec</t>
  </si>
  <si>
    <t>kwiecień</t>
  </si>
  <si>
    <t>maj</t>
  </si>
  <si>
    <t>czerwiec</t>
  </si>
  <si>
    <t>lipiec</t>
  </si>
  <si>
    <t>sierpień</t>
  </si>
  <si>
    <t>wrzesień</t>
  </si>
  <si>
    <t>październik</t>
  </si>
  <si>
    <t>listopad</t>
  </si>
  <si>
    <t>grudzień</t>
  </si>
  <si>
    <t>ZADANIA WYNIKOWE  NA  ROK  2025</t>
  </si>
  <si>
    <t>I.      Podstawa prawna wystąpienia o środki finansowe</t>
  </si>
  <si>
    <t>II.      Szczegółowa nazwa zadania</t>
  </si>
  <si>
    <t xml:space="preserve">III.  Informacje o dofinansowaniu ze środków budżetu państwa oraz ze środków FRKF w ramach programów realizowanych z DSW </t>
  </si>
  <si>
    <t>IV.  Informacje o wnioskodawcy</t>
  </si>
  <si>
    <t>V. Zakres zadania i jego charakterystyka</t>
  </si>
  <si>
    <t>VI. Inne informacje – ważne zdaniem wnioskodawcy dla wykazania celowości zadania</t>
  </si>
  <si>
    <t>3.    Adres</t>
  </si>
  <si>
    <t>Nr KRS:</t>
  </si>
  <si>
    <t>Data wystawienia odpisu KRS:</t>
  </si>
  <si>
    <t>Nr rachunku bankowego</t>
  </si>
  <si>
    <t>5.   Osoby uprawnione do nadzoru nad prawidłowością realizacji umowy</t>
  </si>
  <si>
    <t>6.   Dane kontaktowe osób uprawnionych do nadzoru nad prawidłowością realizacji umowy zgodnie z pkt 5</t>
  </si>
  <si>
    <t>1.   Szczegółowy zakres rzeczowy zadania publicznego (uwzględnić należy liczbę posiadanych licencji zawodniczych, trenerskich, sędziowskich i klubowych)</t>
  </si>
  <si>
    <t>Liczba zawodników:</t>
  </si>
  <si>
    <t>Liczba osób współpracujących:</t>
  </si>
  <si>
    <t>Miejsce:</t>
  </si>
  <si>
    <t>Liczba szkoleniowców:</t>
  </si>
  <si>
    <t>Liczba wolontariuszy:</t>
  </si>
  <si>
    <t>3.    Przewidywane koszty realizacji zadania z wyszczególnieniem źródeł finansowania</t>
  </si>
  <si>
    <t>całkowity przewidywany koszt realizacji zadania (PLN):</t>
  </si>
  <si>
    <t>4.  Dane dotyczące zdolności realizacyjnej wnioskodawcy, w tym informacja o posiadanych zasobach rzeczowych i kadrowych wskazujących na możliwości wykonania zadania (np.: biuro, samochody, liczba pracowników, wartość sprzętu w magazynie, środki trwałe, i inne); dotychczasowe doświadczenie w realizacji zadań publicznych</t>
  </si>
  <si>
    <t>c) inne, po akceptacji Dyrektora DSW</t>
  </si>
  <si>
    <t>- kontrakt lub umowa o pracę</t>
  </si>
  <si>
    <t>Kierownik Wyszkolenia/ Dyrektor Sportowy</t>
  </si>
  <si>
    <t>Kwota 
(koszt całkowity)</t>
  </si>
  <si>
    <t>Kwota             (środki własne 
i z innych źródeł)</t>
  </si>
  <si>
    <t>Kwota                (środki FRKF)</t>
  </si>
  <si>
    <r>
      <t>Uwaga!</t>
    </r>
    <r>
      <rPr>
        <i/>
        <sz val="14"/>
        <color indexed="8"/>
        <rFont val="Arial CE"/>
        <charset val="238"/>
      </rPr>
      <t xml:space="preserve"> W przypadku podania nieprawdziwych informacji nt. środków przyznanych przez inne instytucje, Minister zastrzega sobie prawo do żądania zwrotu przyznanych środków.</t>
    </r>
  </si>
  <si>
    <r>
      <t>Inne wyłącznie związane z bezpośrednią realizacją zadań</t>
    </r>
    <r>
      <rPr>
        <sz val="10"/>
        <color indexed="8"/>
        <rFont val="Arial CE"/>
        <charset val="238"/>
      </rPr>
      <t>**</t>
    </r>
  </si>
  <si>
    <t>OD                    (RRRR-MM-DD)</t>
  </si>
  <si>
    <t>DO                    (RRRR-MM-DD)</t>
  </si>
  <si>
    <t>Okres 
zatrudnienia
(w miesiącach)</t>
  </si>
  <si>
    <r>
      <t>PZ</t>
    </r>
    <r>
      <rPr>
        <sz val="10"/>
        <rFont val="Arial CE"/>
        <charset val="238"/>
      </rPr>
      <t>……………………..</t>
    </r>
  </si>
  <si>
    <r>
      <t xml:space="preserve">PZ </t>
    </r>
    <r>
      <rPr>
        <sz val="10"/>
        <rFont val="Arial CE"/>
        <charset val="238"/>
      </rPr>
      <t xml:space="preserve"> ………………………………………….</t>
    </r>
  </si>
  <si>
    <t>Wnioskodawca / Zleceniobiorca*</t>
  </si>
  <si>
    <t xml:space="preserve"> Załącznik nr 1 do wniosku/umowy* ….......................................</t>
  </si>
  <si>
    <t>Załącznik nr 2 do wniosku/umowy* ….................................................</t>
  </si>
  <si>
    <t xml:space="preserve"> Załącznik nr 3 do wniosku/umowy* ….....................................</t>
  </si>
  <si>
    <t xml:space="preserve"> Załącznik nr 7 do wniosku/umowy* …...............................</t>
  </si>
  <si>
    <t xml:space="preserve"> Załącznik nr 8 do wniosku/umowy* …...........................................</t>
  </si>
  <si>
    <t xml:space="preserve"> Załącznik nr 9 do wniosku/umowy* …................................</t>
  </si>
  <si>
    <t>Załącznik nr 10 do wniosku/umowy* …........................................</t>
  </si>
  <si>
    <t>Załącznik nr 11 do wniosku/umowy* …...................................</t>
  </si>
  <si>
    <t>Załącznik nr 12 do wniosku/umowy* .......................................................</t>
  </si>
  <si>
    <t>Załącznik nr 13 do wniosku/umowy* …....................................</t>
  </si>
  <si>
    <t>Załącznik nr 15 do wniosku/umowy* …................................</t>
  </si>
  <si>
    <t>Załącznik nr 21 do umowy: …......................................</t>
  </si>
  <si>
    <t>Załącznik nr 22 do umowy: …...........................................</t>
  </si>
  <si>
    <t xml:space="preserve"> Załącznik nr 23 do umowy: …..................................</t>
  </si>
  <si>
    <t xml:space="preserve"> Załącznik nr 24 do umowy: …..........................................</t>
  </si>
  <si>
    <t xml:space="preserve"> Załącznik nr 25 do umowy: ….......................................</t>
  </si>
  <si>
    <t xml:space="preserve"> Załącznik nr 26 do umowy: …........................................</t>
  </si>
  <si>
    <t>Załącznik nr 28 do umowy: …......................................</t>
  </si>
  <si>
    <t>Forma zatrudnienia**</t>
  </si>
  <si>
    <t>* niewłaściwe skreślić</t>
  </si>
  <si>
    <t>** formy zatrudnienia:</t>
  </si>
  <si>
    <t>Konkurencja, kat. wagowa, osada lub styl**</t>
  </si>
  <si>
    <t>** w zależności od specyfiki sportu</t>
  </si>
  <si>
    <t>Kategoria wiekowa***</t>
  </si>
  <si>
    <t>*** kategorie wiekowe:młodzik, junior młodszy (kadet), junior, młodzieżowiec</t>
  </si>
  <si>
    <t>Okres szkolenia****</t>
  </si>
  <si>
    <t>**** uzupełnić tylko wtedy, kiedy zawodnik nie jest objęty szkoleniem całorocznym</t>
  </si>
  <si>
    <t>(sporządzić dla poz. 5 załącznika nr 1)</t>
  </si>
  <si>
    <t>(do poz. 3-5 załącznika nr 3)</t>
  </si>
  <si>
    <t>(sporządzić dla poz. 5 załącznika nr 21)</t>
  </si>
  <si>
    <t>(do poz. 3-5 załącznika nr 23)</t>
  </si>
  <si>
    <t>(wpisać zakres kosztów zadania z załącznika nr 21 - wykonanie)</t>
  </si>
  <si>
    <t>Procent dotacji</t>
  </si>
  <si>
    <t>2. Podmiot nie zalega z płatnościami wobec Ministerstwa Sportu i Turystyki nie zalega z uiszczaniem podatków, opłat lub składek na ubezpieczenia społeczne lub zdrowotne, z wyjątkiem przypadków gdy uzyskał on przewidziane prawem zwolnienie, odroczenie, rozłożenie na raty zaległych płatności lub wstrzymanie w całości wykonania decyzji właściwego organu.</t>
  </si>
  <si>
    <t>OGÓŁEM (poz. 1-16)</t>
  </si>
  <si>
    <t>(do poz. 16 załącznika nr 1)</t>
  </si>
  <si>
    <t>(do poz.8 załącznika nr 1)</t>
  </si>
  <si>
    <t>(do poz. 10-12 załącznika nr 1)</t>
  </si>
  <si>
    <t>(do poz. 16 załącznika nr 21)</t>
  </si>
  <si>
    <t>(do poz. 8 załącznika nr 21)</t>
  </si>
  <si>
    <t xml:space="preserve">(do poz. 10-12 załącznika nr 21) </t>
  </si>
  <si>
    <t>Razem (poz. 1-5)</t>
  </si>
  <si>
    <t>Razem (poz. 6-15)</t>
  </si>
  <si>
    <t>Razem koszty bezpośrednie (poz. 1-15)</t>
  </si>
  <si>
    <t>Razem (poz. 1-15)</t>
  </si>
  <si>
    <t>d) koszty usługi księgowej</t>
  </si>
  <si>
    <t>f) inne, po akceptacji Dyrektora DSW</t>
  </si>
  <si>
    <t>a) koszty łączności i korespondencji</t>
  </si>
  <si>
    <t>ZADANIA WYNIKOWE  NA  ROK  2026</t>
  </si>
  <si>
    <r>
      <t>na  rok</t>
    </r>
    <r>
      <rPr>
        <b/>
        <sz val="10"/>
        <rFont val="Arial CE"/>
        <charset val="238"/>
      </rPr>
      <t xml:space="preserve">  - </t>
    </r>
    <r>
      <rPr>
        <sz val="10"/>
        <rFont val="Arial CE"/>
        <charset val="238"/>
      </rPr>
      <t xml:space="preserve"> </t>
    </r>
    <r>
      <rPr>
        <b/>
        <sz val="10"/>
        <rFont val="Arial CE"/>
        <charset val="238"/>
      </rPr>
      <t>2026</t>
    </r>
  </si>
  <si>
    <t>rok 2025</t>
  </si>
  <si>
    <t>liczba licencji 
na dzień 31 października 2025 r.</t>
  </si>
  <si>
    <t>Rodzaj licencji *</t>
  </si>
  <si>
    <t>* - licencji lub innego dokumentu umożliwiajacego udział we współzawodnictwie sportowym organizowanym przez wnioskodawcę, prowadzenie działalności trenerskiej, prowadzenie klubu sportowego
 - nie dotyczy sportu osób niepełnosprawnych</t>
  </si>
  <si>
    <t xml:space="preserve">w terminie od ………………. 2026 r. do ……………… 2026 r. </t>
  </si>
  <si>
    <t>Czy zatrudniony w ramach innego zadania publicznego zleconego przez Ministra?
Tak/Nie</t>
  </si>
  <si>
    <t>Stanowisko**</t>
  </si>
  <si>
    <t>Nazwisko i imię***</t>
  </si>
  <si>
    <t>Sparingpartnerzy*****</t>
  </si>
  <si>
    <t>Łączne wynagrodzenie miesięczne/roczne**** otrzymywane w ramach innych zadań publicznych zleconych przez Ministra
/w złotych/</t>
  </si>
  <si>
    <t xml:space="preserve">na okres od ………………. 2026 r. do ……………… 2026 r. </t>
  </si>
  <si>
    <t>Kadra szkoleniowa:</t>
  </si>
  <si>
    <t>Osoby współpracujące:</t>
  </si>
  <si>
    <t>Sport  ....................................................</t>
  </si>
  <si>
    <t>Konkurencja ..................................................................</t>
  </si>
  <si>
    <t>Miejsce</t>
  </si>
  <si>
    <t>Łączne wynagrodzenie miesięczne/roczne**** otrzymywane w ramach innych zadań publicznych zleconych przez Ministra /w złotych/</t>
  </si>
  <si>
    <t>c) koszty konserwacji urządzeń biurowych i środków transportu związanych z realizacją zadania</t>
  </si>
  <si>
    <t>e) koszty usług informatycznych, w tym m.in.: utworzenia, utrzymania, modyfikacji strony WWW - do publikacji informacji związanych z realizowanym zadaniem</t>
  </si>
  <si>
    <t>e) koszty usług informatycznych, w tym m.in. utworzenia, utrzymania, modyfikacji strony WWW - do publikacji informacji związanych z realizowanym zadaniem</t>
  </si>
  <si>
    <t>5.  Efekty rzeczowe przewidywane w trakcie realizacji zadania (m.in. planowane osiągnięcia - medale i punkty)</t>
  </si>
  <si>
    <t>4. Dane przedstawione we wniosku są zgodne z aktualnym, obowiązującym na dzień składania wniosku Krajowym Rejestrem Sądowym.</t>
  </si>
  <si>
    <t>Starty główne (MIO)</t>
  </si>
  <si>
    <t>rok 2024</t>
  </si>
  <si>
    <r>
      <t>3. Zapoznałem się z treścią „Programu dofinansowania zadań z obszaru wspierania szkolenia sportowego i współzawodnictwa młodzieży” ogłoszonego przez Ministra Sportu i Turystyki w dniu 23 grudnia</t>
    </r>
    <r>
      <rPr>
        <b/>
        <sz val="14"/>
        <color theme="1"/>
        <rFont val="Arial CE"/>
        <charset val="238"/>
      </rPr>
      <t xml:space="preserve"> 2025 r.</t>
    </r>
  </si>
  <si>
    <t>art. 86 ust. 4 ustawy z dnia 19 listopada 2009 r. o grach hazardowych (Dz. U. z 2025 r. poz. 595) oraz § 3 i § 9 rozporządzenia Ministra Sportu i Turystyki z dnia 27 listopada 2024 r. w sprawie przekazywania środków z Funduszu Rozwoju Kultury Fizycznej (Dz. U. z 2024 r. poz. 1753 oraz z 2025 r. poz. 1240, poz. 1634)</t>
  </si>
  <si>
    <t>Nazwa klubu (zgodna z SSM)</t>
  </si>
  <si>
    <t>Planowane efekty rzeczowe szkolenia (np. miejsca 1-3, 4-8, 9-16, 17-32)</t>
  </si>
  <si>
    <t>Lokata **</t>
  </si>
  <si>
    <t>** - podać lokaty i ich liczbę (np. 1-3, 2x 4-8, 3x 9-16)</t>
  </si>
  <si>
    <t>Uwagi ***</t>
  </si>
  <si>
    <t>*** - podać nazwiska, ew. inne dodatkowe informacje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</si>
</sst>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4" formatCode="_-* #,##0.00\ &quot;zł&quot;_-;\-* #,##0.00\ &quot;zł&quot;_-;_-* &quot;-&quot;??\ &quot;zł&quot;_-;_-@_-"/>
    <numFmt numFmtId="43" formatCode="_-* #,##0.00_-;\-* #,##0.00_-;_-* &quot;-&quot;??_-;_-@_-"/>
    <numFmt numFmtId="164" formatCode="#,##0.00\ &quot;zł&quot;"/>
    <numFmt numFmtId="165" formatCode="000\-000\-00\-00"/>
    <numFmt numFmtId="166" formatCode="00\-000"/>
    <numFmt numFmtId="167" formatCode="yyyy\-mm\-dd;@"/>
  </numFmts>
  <fonts count="60">
    <font>
      <sz val="11"/>
      <color theme="1"/>
      <name val="Calibri"/>
      <family val="2"/>
      <charset val="238"/>
      <scheme val="minor"/>
    </font>
    <font>
      <sz val="11"/>
      <color indexed="8"/>
      <name val="Calibri"/>
      <family val="2"/>
      <charset val="238"/>
    </font>
    <font>
      <sz val="11"/>
      <color indexed="8"/>
      <name val="Czcionka tekstu podstawowego"/>
      <family val="2"/>
      <charset val="238"/>
    </font>
    <font>
      <b/>
      <sz val="12"/>
      <name val="Times New Roman"/>
      <family val="1"/>
      <charset val="238"/>
    </font>
    <font>
      <sz val="10"/>
      <name val="Arial CE"/>
      <charset val="238"/>
    </font>
    <font>
      <sz val="10"/>
      <color theme="1"/>
      <name val="Arial CE"/>
      <charset val="238"/>
    </font>
    <font>
      <sz val="10"/>
      <color theme="1"/>
      <name val="Arial"/>
      <family val="2"/>
      <charset val="238"/>
    </font>
    <font>
      <b/>
      <sz val="10"/>
      <color theme="1"/>
      <name val="Arial CE"/>
      <charset val="238"/>
    </font>
    <font>
      <sz val="10"/>
      <name val="Arial"/>
      <family val="2"/>
      <charset val="238"/>
    </font>
    <font>
      <i/>
      <sz val="10"/>
      <name val="Times New Roman"/>
      <family val="1"/>
      <charset val="238"/>
    </font>
    <font>
      <b/>
      <sz val="10"/>
      <name val="Arial CE"/>
      <charset val="238"/>
    </font>
    <font>
      <b/>
      <i/>
      <sz val="10"/>
      <name val="Arial CE"/>
      <charset val="238"/>
    </font>
    <font>
      <i/>
      <sz val="10"/>
      <name val="Arial CE"/>
      <charset val="238"/>
    </font>
    <font>
      <b/>
      <sz val="10"/>
      <name val="Arial"/>
      <family val="2"/>
      <charset val="238"/>
    </font>
    <font>
      <sz val="9"/>
      <name val="Arial"/>
      <family val="2"/>
      <charset val="238"/>
    </font>
    <font>
      <sz val="10"/>
      <name val="Arial"/>
      <family val="2"/>
      <charset val="238"/>
    </font>
    <font>
      <sz val="8"/>
      <name val="Arial"/>
      <family val="2"/>
      <charset val="238"/>
    </font>
    <font>
      <sz val="7.5"/>
      <name val="Arial"/>
      <family val="2"/>
      <charset val="238"/>
    </font>
    <font>
      <vertAlign val="superscript"/>
      <sz val="7.5"/>
      <name val="Arial"/>
      <family val="2"/>
      <charset val="238"/>
    </font>
    <font>
      <i/>
      <sz val="10"/>
      <name val="Arial"/>
      <family val="2"/>
      <charset val="238"/>
    </font>
    <font>
      <sz val="10"/>
      <name val="Times New Roman"/>
      <family val="1"/>
      <charset val="238"/>
    </font>
    <font>
      <sz val="10"/>
      <name val="Arial CE"/>
      <family val="2"/>
      <charset val="238"/>
    </font>
    <font>
      <sz val="10"/>
      <color indexed="9"/>
      <name val="Arial CE"/>
      <family val="2"/>
      <charset val="238"/>
    </font>
    <font>
      <b/>
      <sz val="10"/>
      <color indexed="9"/>
      <name val="Arial CE"/>
      <family val="2"/>
      <charset val="238"/>
    </font>
    <font>
      <b/>
      <sz val="10"/>
      <color indexed="8"/>
      <name val="Arial CE"/>
      <family val="2"/>
      <charset val="238"/>
    </font>
    <font>
      <b/>
      <sz val="14"/>
      <name val="Arial CE"/>
      <charset val="238"/>
    </font>
    <font>
      <sz val="14"/>
      <name val="Arial CE"/>
      <charset val="238"/>
    </font>
    <font>
      <sz val="10"/>
      <name val="Arial CE"/>
    </font>
    <font>
      <sz val="11"/>
      <color theme="1"/>
      <name val="Czcionka tekstu podstawowego"/>
      <family val="2"/>
      <charset val="238"/>
    </font>
    <font>
      <sz val="10"/>
      <color rgb="FFFF0000"/>
      <name val="Arial CE"/>
      <charset val="238"/>
    </font>
    <font>
      <u/>
      <sz val="11"/>
      <color theme="10"/>
      <name val="Calibri"/>
      <family val="2"/>
      <charset val="238"/>
      <scheme val="minor"/>
    </font>
    <font>
      <b/>
      <u/>
      <sz val="11"/>
      <color theme="10"/>
      <name val="Calibri"/>
      <family val="2"/>
      <charset val="238"/>
      <scheme val="minor"/>
    </font>
    <font>
      <sz val="10"/>
      <color theme="0" tint="-0.34998626667073579"/>
      <name val="Arial CE"/>
      <charset val="238"/>
    </font>
    <font>
      <b/>
      <sz val="10"/>
      <color theme="0" tint="-0.34998626667073579"/>
      <name val="Arial CE"/>
      <charset val="238"/>
    </font>
    <font>
      <b/>
      <sz val="10"/>
      <color rgb="FFFF0000"/>
      <name val="Arial CE"/>
      <charset val="238"/>
    </font>
    <font>
      <b/>
      <sz val="10"/>
      <color theme="0" tint="-0.499984740745262"/>
      <name val="Arial CE"/>
      <charset val="238"/>
    </font>
    <font>
      <sz val="10"/>
      <color theme="0" tint="-0.499984740745262"/>
      <name val="Arial CE"/>
      <charset val="238"/>
    </font>
    <font>
      <sz val="10"/>
      <color theme="0"/>
      <name val="Arial CE"/>
      <charset val="238"/>
    </font>
    <font>
      <b/>
      <sz val="10"/>
      <color theme="0"/>
      <name val="Arial CE"/>
      <charset val="238"/>
    </font>
    <font>
      <b/>
      <u/>
      <sz val="10"/>
      <name val="Arial CE"/>
      <charset val="238"/>
    </font>
    <font>
      <sz val="11"/>
      <color theme="1"/>
      <name val="Calibri"/>
      <family val="2"/>
      <charset val="238"/>
      <scheme val="minor"/>
    </font>
    <font>
      <b/>
      <sz val="14"/>
      <color indexed="8"/>
      <name val="Arial CE"/>
      <charset val="238"/>
    </font>
    <font>
      <sz val="14"/>
      <color indexed="8"/>
      <name val="Arial CE"/>
      <charset val="238"/>
    </font>
    <font>
      <b/>
      <sz val="14"/>
      <color rgb="FF000000"/>
      <name val="Arial CE"/>
      <charset val="238"/>
    </font>
    <font>
      <i/>
      <sz val="14"/>
      <name val="Arial CE"/>
      <charset val="238"/>
    </font>
    <font>
      <sz val="10"/>
      <color indexed="8"/>
      <name val="Arial CE"/>
      <charset val="238"/>
    </font>
    <font>
      <b/>
      <sz val="14"/>
      <color theme="1"/>
      <name val="Arial CE"/>
      <charset val="238"/>
    </font>
    <font>
      <u/>
      <sz val="14"/>
      <color indexed="8"/>
      <name val="Arial CE"/>
      <charset val="238"/>
    </font>
    <font>
      <sz val="14"/>
      <color theme="1"/>
      <name val="Arial CE"/>
      <charset val="238"/>
    </font>
    <font>
      <i/>
      <sz val="14"/>
      <color indexed="8"/>
      <name val="Arial CE"/>
      <charset val="238"/>
    </font>
    <font>
      <sz val="14"/>
      <color indexed="22"/>
      <name val="Arial CE"/>
      <charset val="238"/>
    </font>
    <font>
      <sz val="14"/>
      <color indexed="55"/>
      <name val="Arial CE"/>
      <charset val="238"/>
    </font>
    <font>
      <b/>
      <sz val="14"/>
      <color indexed="55"/>
      <name val="Arial CE"/>
      <charset val="238"/>
    </font>
    <font>
      <sz val="14"/>
      <color theme="0" tint="-0.34998626667073579"/>
      <name val="Arial CE"/>
      <charset val="238"/>
    </font>
    <font>
      <b/>
      <i/>
      <sz val="14"/>
      <color indexed="8"/>
      <name val="Arial CE"/>
      <charset val="238"/>
    </font>
    <font>
      <sz val="10"/>
      <color theme="1"/>
      <name val="Calibri"/>
      <family val="2"/>
      <charset val="238"/>
      <scheme val="minor"/>
    </font>
    <font>
      <b/>
      <u/>
      <sz val="10"/>
      <name val="Arial"/>
      <family val="2"/>
      <charset val="238"/>
    </font>
    <font>
      <b/>
      <sz val="10"/>
      <name val="Arial CE"/>
      <family val="2"/>
      <charset val="238"/>
    </font>
    <font>
      <sz val="8"/>
      <name val="Calibri"/>
      <family val="2"/>
      <charset val="238"/>
      <scheme val="minor"/>
    </font>
    <font>
      <sz val="12"/>
      <color indexed="8"/>
      <name val="Arial CE"/>
      <charset val="238"/>
    </font>
  </fonts>
  <fills count="14">
    <fill>
      <patternFill patternType="none"/>
    </fill>
    <fill>
      <patternFill patternType="gray125"/>
    </fill>
    <fill>
      <patternFill patternType="solid">
        <fgColor theme="0" tint="-0.14996795556505021"/>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indexed="10"/>
        <bgColor indexed="64"/>
      </patternFill>
    </fill>
    <fill>
      <patternFill patternType="solid">
        <fgColor indexed="11"/>
        <bgColor indexed="64"/>
      </patternFill>
    </fill>
    <fill>
      <patternFill patternType="solid">
        <fgColor indexed="40"/>
        <bgColor indexed="64"/>
      </patternFill>
    </fill>
    <fill>
      <patternFill patternType="solid">
        <fgColor indexed="13"/>
        <bgColor indexed="64"/>
      </patternFill>
    </fill>
    <fill>
      <patternFill patternType="solid">
        <fgColor indexed="52"/>
        <bgColor indexed="64"/>
      </patternFill>
    </fill>
    <fill>
      <patternFill patternType="lightGray"/>
    </fill>
  </fills>
  <borders count="117">
    <border>
      <left/>
      <right/>
      <top/>
      <bottom/>
      <diagonal/>
    </border>
    <border>
      <left/>
      <right/>
      <top style="medium">
        <color indexed="64"/>
      </top>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hair">
        <color indexed="64"/>
      </top>
      <bottom/>
      <diagonal/>
    </border>
    <border>
      <left/>
      <right/>
      <top/>
      <bottom style="hair">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right style="medium">
        <color indexed="64"/>
      </right>
      <top/>
      <bottom/>
      <diagonal/>
    </border>
    <border>
      <left/>
      <right style="thin">
        <color indexed="64"/>
      </right>
      <top style="medium">
        <color indexed="64"/>
      </top>
      <bottom/>
      <diagonal/>
    </border>
    <border>
      <left style="medium">
        <color indexed="64"/>
      </left>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top style="medium">
        <color indexed="64"/>
      </top>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bottom style="medium">
        <color indexed="64"/>
      </bottom>
      <diagonal/>
    </border>
    <border>
      <left style="medium">
        <color indexed="64"/>
      </left>
      <right/>
      <top/>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diagonalUp="1" diagonalDown="1">
      <left style="thin">
        <color indexed="64"/>
      </left>
      <right style="thin">
        <color indexed="64"/>
      </right>
      <top style="thin">
        <color indexed="64"/>
      </top>
      <bottom style="thin">
        <color indexed="64"/>
      </bottom>
      <diagonal style="thin">
        <color indexed="64"/>
      </diagonal>
    </border>
    <border>
      <left style="double">
        <color indexed="64"/>
      </left>
      <right style="medium">
        <color indexed="64"/>
      </right>
      <top/>
      <bottom style="medium">
        <color indexed="64"/>
      </bottom>
      <diagonal/>
    </border>
    <border>
      <left style="thin">
        <color indexed="64"/>
      </left>
      <right style="double">
        <color indexed="64"/>
      </right>
      <top/>
      <bottom style="medium">
        <color indexed="64"/>
      </bottom>
      <diagonal/>
    </border>
    <border>
      <left style="double">
        <color indexed="64"/>
      </left>
      <right style="thin">
        <color indexed="64"/>
      </right>
      <top/>
      <bottom style="medium">
        <color indexed="64"/>
      </bottom>
      <diagonal/>
    </border>
    <border>
      <left/>
      <right style="double">
        <color indexed="64"/>
      </right>
      <top/>
      <bottom style="medium">
        <color indexed="64"/>
      </bottom>
      <diagonal/>
    </border>
    <border>
      <left style="double">
        <color indexed="64"/>
      </left>
      <right style="medium">
        <color indexed="64"/>
      </right>
      <top/>
      <bottom/>
      <diagonal/>
    </border>
    <border>
      <left style="thin">
        <color indexed="64"/>
      </left>
      <right style="double">
        <color indexed="64"/>
      </right>
      <top/>
      <bottom/>
      <diagonal/>
    </border>
    <border>
      <left style="double">
        <color indexed="64"/>
      </left>
      <right style="thin">
        <color indexed="64"/>
      </right>
      <top/>
      <bottom/>
      <diagonal/>
    </border>
    <border>
      <left/>
      <right style="double">
        <color indexed="64"/>
      </right>
      <top style="medium">
        <color indexed="64"/>
      </top>
      <bottom/>
      <diagonal/>
    </border>
    <border>
      <left style="thin">
        <color indexed="64"/>
      </left>
      <right style="double">
        <color indexed="64"/>
      </right>
      <top style="hair">
        <color indexed="64"/>
      </top>
      <bottom style="medium">
        <color indexed="64"/>
      </bottom>
      <diagonal/>
    </border>
    <border>
      <left style="thin">
        <color indexed="64"/>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double">
        <color indexed="64"/>
      </left>
      <right/>
      <top style="hair">
        <color indexed="64"/>
      </top>
      <bottom style="medium">
        <color indexed="64"/>
      </bottom>
      <diagonal/>
    </border>
    <border>
      <left style="medium">
        <color indexed="64"/>
      </left>
      <right style="double">
        <color indexed="64"/>
      </right>
      <top/>
      <bottom style="medium">
        <color indexed="64"/>
      </bottom>
      <diagonal/>
    </border>
    <border>
      <left style="medium">
        <color indexed="64"/>
      </left>
      <right style="double">
        <color indexed="64"/>
      </right>
      <top/>
      <bottom/>
      <diagonal/>
    </border>
    <border>
      <left style="thin">
        <color indexed="64"/>
      </left>
      <right style="double">
        <color indexed="64"/>
      </right>
      <top style="hair">
        <color indexed="64"/>
      </top>
      <bottom style="hair">
        <color indexed="64"/>
      </bottom>
      <diagonal/>
    </border>
    <border>
      <left style="thin">
        <color indexed="64"/>
      </left>
      <right/>
      <top style="hair">
        <color indexed="64"/>
      </top>
      <bottom style="hair">
        <color indexed="64"/>
      </bottom>
      <diagonal/>
    </border>
    <border>
      <left style="double">
        <color indexed="64"/>
      </left>
      <right/>
      <top style="hair">
        <color indexed="64"/>
      </top>
      <bottom style="hair">
        <color indexed="64"/>
      </bottom>
      <diagonal/>
    </border>
    <border>
      <left style="double">
        <color indexed="64"/>
      </left>
      <right style="medium">
        <color indexed="64"/>
      </right>
      <top style="thin">
        <color indexed="64"/>
      </top>
      <bottom/>
      <diagonal/>
    </border>
    <border>
      <left style="medium">
        <color indexed="64"/>
      </left>
      <right style="double">
        <color indexed="64"/>
      </right>
      <top style="thin">
        <color indexed="64"/>
      </top>
      <bottom/>
      <diagonal/>
    </border>
    <border>
      <left style="double">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double">
        <color indexed="64"/>
      </right>
      <top style="hair">
        <color indexed="64"/>
      </top>
      <bottom style="thin">
        <color indexed="64"/>
      </bottom>
      <diagonal/>
    </border>
    <border>
      <left style="thin">
        <color indexed="64"/>
      </left>
      <right/>
      <top style="hair">
        <color indexed="64"/>
      </top>
      <bottom style="thin">
        <color indexed="64"/>
      </bottom>
      <diagonal/>
    </border>
    <border>
      <left style="double">
        <color indexed="64"/>
      </left>
      <right/>
      <top style="hair">
        <color indexed="64"/>
      </top>
      <bottom style="thin">
        <color indexed="64"/>
      </bottom>
      <diagonal/>
    </border>
    <border>
      <left style="medium">
        <color indexed="64"/>
      </left>
      <right style="double">
        <color indexed="64"/>
      </right>
      <top/>
      <bottom style="thin">
        <color indexed="64"/>
      </bottom>
      <diagonal/>
    </border>
    <border>
      <left style="thin">
        <color indexed="64"/>
      </left>
      <right style="thin">
        <color indexed="8"/>
      </right>
      <top/>
      <bottom/>
      <diagonal/>
    </border>
    <border>
      <left style="thin">
        <color indexed="64"/>
      </left>
      <right style="double">
        <color indexed="64"/>
      </right>
      <top style="thin">
        <color indexed="64"/>
      </top>
      <bottom/>
      <diagonal/>
    </border>
    <border>
      <left style="medium">
        <color indexed="64"/>
      </left>
      <right style="double">
        <color indexed="64"/>
      </right>
      <top style="medium">
        <color indexed="64"/>
      </top>
      <bottom/>
      <diagonal/>
    </border>
    <border>
      <left style="medium">
        <color indexed="64"/>
      </left>
      <right style="double">
        <color indexed="64"/>
      </right>
      <top style="double">
        <color indexed="64"/>
      </top>
      <bottom/>
      <diagonal/>
    </border>
    <border>
      <left style="double">
        <color indexed="64"/>
      </left>
      <right style="medium">
        <color indexed="64"/>
      </right>
      <top/>
      <bottom style="double">
        <color indexed="64"/>
      </bottom>
      <diagonal/>
    </border>
    <border>
      <left/>
      <right/>
      <top style="hair">
        <color indexed="64"/>
      </top>
      <bottom style="double">
        <color indexed="64"/>
      </bottom>
      <diagonal/>
    </border>
    <border>
      <left style="double">
        <color indexed="64"/>
      </left>
      <right style="thin">
        <color indexed="64"/>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top/>
      <bottom style="double">
        <color indexed="64"/>
      </bottom>
      <diagonal/>
    </border>
    <border>
      <left style="medium">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right style="double">
        <color indexed="64"/>
      </right>
      <top style="medium">
        <color indexed="64"/>
      </top>
      <bottom style="hair">
        <color indexed="64"/>
      </bottom>
      <diagonal/>
    </border>
    <border>
      <left style="double">
        <color indexed="64"/>
      </left>
      <right/>
      <top style="medium">
        <color indexed="64"/>
      </top>
      <bottom style="hair">
        <color indexed="64"/>
      </bottom>
      <diagonal/>
    </border>
    <border>
      <left style="double">
        <color indexed="64"/>
      </left>
      <right/>
      <top style="medium">
        <color indexed="64"/>
      </top>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bottom/>
      <diagonal/>
    </border>
    <border>
      <left style="thin">
        <color indexed="64"/>
      </left>
      <right/>
      <top/>
      <bottom style="medium">
        <color indexed="64"/>
      </bottom>
      <diagonal/>
    </border>
    <border>
      <left/>
      <right style="medium">
        <color indexed="64"/>
      </right>
      <top style="medium">
        <color indexed="64"/>
      </top>
      <bottom/>
      <diagonal/>
    </border>
    <border>
      <left style="medium">
        <color indexed="64"/>
      </left>
      <right style="medium">
        <color indexed="64"/>
      </right>
      <top/>
      <bottom style="thin">
        <color indexed="64"/>
      </bottom>
      <diagonal/>
    </border>
  </borders>
  <cellStyleXfs count="13">
    <xf numFmtId="0" fontId="0" fillId="0" borderId="0"/>
    <xf numFmtId="9" fontId="1" fillId="0" borderId="0" applyFont="0" applyFill="0" applyBorder="0" applyAlignment="0" applyProtection="0"/>
    <xf numFmtId="44" fontId="1" fillId="0" borderId="0" applyFont="0" applyFill="0" applyBorder="0" applyAlignment="0" applyProtection="0"/>
    <xf numFmtId="0" fontId="2" fillId="0" borderId="0"/>
    <xf numFmtId="0" fontId="4" fillId="0" borderId="0"/>
    <xf numFmtId="0" fontId="8" fillId="0" borderId="0"/>
    <xf numFmtId="0" fontId="15" fillId="0" borderId="0"/>
    <xf numFmtId="44" fontId="8" fillId="0" borderId="0" applyFont="0" applyFill="0" applyBorder="0" applyAlignment="0" applyProtection="0"/>
    <xf numFmtId="0" fontId="27" fillId="0" borderId="0"/>
    <xf numFmtId="0" fontId="28" fillId="0" borderId="0"/>
    <xf numFmtId="44" fontId="2" fillId="0" borderId="0" applyFont="0" applyFill="0" applyBorder="0" applyAlignment="0" applyProtection="0"/>
    <xf numFmtId="0" fontId="30" fillId="0" borderId="0" applyNumberFormat="0" applyFill="0" applyBorder="0" applyAlignment="0" applyProtection="0"/>
    <xf numFmtId="43" fontId="40" fillId="0" borderId="0" applyFont="0" applyFill="0" applyBorder="0" applyAlignment="0" applyProtection="0"/>
  </cellStyleXfs>
  <cellXfs count="1288">
    <xf numFmtId="0" fontId="0" fillId="0" borderId="0" xfId="0"/>
    <xf numFmtId="0" fontId="5" fillId="0" borderId="0" xfId="4" applyFont="1"/>
    <xf numFmtId="0" fontId="5" fillId="0" borderId="0" xfId="4" applyFont="1" applyAlignment="1">
      <alignment horizontal="center"/>
    </xf>
    <xf numFmtId="0" fontId="7" fillId="0" borderId="0" xfId="4" applyFont="1" applyAlignment="1"/>
    <xf numFmtId="0" fontId="9" fillId="0" borderId="0" xfId="4" applyFont="1" applyAlignment="1">
      <alignment vertical="center"/>
    </xf>
    <xf numFmtId="0" fontId="8" fillId="0" borderId="0" xfId="4" applyFont="1" applyAlignment="1">
      <alignment horizontal="center" vertical="center"/>
    </xf>
    <xf numFmtId="0" fontId="7" fillId="0" borderId="0" xfId="4" applyFont="1" applyBorder="1" applyAlignment="1">
      <alignment horizontal="right" vertical="center"/>
    </xf>
    <xf numFmtId="0" fontId="7" fillId="0" borderId="0" xfId="4" applyFont="1" applyAlignment="1">
      <alignment wrapText="1"/>
    </xf>
    <xf numFmtId="0" fontId="5" fillId="0" borderId="0" xfId="4" applyFont="1" applyAlignment="1">
      <alignment horizontal="right"/>
    </xf>
    <xf numFmtId="0" fontId="5" fillId="0" borderId="0" xfId="4" applyFont="1" applyAlignment="1">
      <alignment horizontal="centerContinuous" vertical="center"/>
    </xf>
    <xf numFmtId="0" fontId="10" fillId="0" borderId="0" xfId="5" applyFont="1" applyAlignment="1">
      <alignment horizontal="center" vertical="center"/>
    </xf>
    <xf numFmtId="0" fontId="4" fillId="0" borderId="0" xfId="5" applyFont="1"/>
    <xf numFmtId="0" fontId="4" fillId="0" borderId="0" xfId="5" applyFont="1" applyFill="1" applyBorder="1" applyAlignment="1">
      <alignment horizontal="left"/>
    </xf>
    <xf numFmtId="0" fontId="4" fillId="0" borderId="0" xfId="5" applyFont="1" applyAlignment="1">
      <alignment horizontal="center" vertical="center"/>
    </xf>
    <xf numFmtId="0" fontId="4" fillId="0" borderId="0" xfId="5" applyFont="1" applyFill="1" applyBorder="1" applyAlignment="1"/>
    <xf numFmtId="49" fontId="4" fillId="0" borderId="0" xfId="5" applyNumberFormat="1" applyFont="1"/>
    <xf numFmtId="0" fontId="4" fillId="0" borderId="0" xfId="5" applyFont="1" applyBorder="1"/>
    <xf numFmtId="49" fontId="4" fillId="0" borderId="0" xfId="5" applyNumberFormat="1" applyFont="1" applyBorder="1"/>
    <xf numFmtId="49" fontId="11" fillId="0" borderId="0" xfId="5" applyNumberFormat="1" applyFont="1" applyBorder="1"/>
    <xf numFmtId="0" fontId="10" fillId="0" borderId="0" xfId="5" applyFont="1"/>
    <xf numFmtId="0" fontId="4" fillId="0" borderId="0" xfId="4" applyFont="1"/>
    <xf numFmtId="0" fontId="6" fillId="0" borderId="0" xfId="4" applyFont="1" applyAlignment="1"/>
    <xf numFmtId="0" fontId="4" fillId="0" borderId="0" xfId="4" applyFont="1" applyAlignment="1">
      <alignment horizontal="centerContinuous"/>
    </xf>
    <xf numFmtId="0" fontId="8" fillId="0" borderId="0" xfId="4" applyFont="1" applyAlignment="1">
      <alignment horizontal="centerContinuous" vertical="center"/>
    </xf>
    <xf numFmtId="0" fontId="10" fillId="0" borderId="0" xfId="4" applyFont="1" applyBorder="1"/>
    <xf numFmtId="0" fontId="10" fillId="0" borderId="33" xfId="4" applyFont="1" applyBorder="1" applyAlignment="1">
      <alignment horizontal="center" vertical="center"/>
    </xf>
    <xf numFmtId="0" fontId="10" fillId="6" borderId="14" xfId="4" applyFont="1" applyFill="1" applyBorder="1" applyAlignment="1">
      <alignment horizontal="center" vertical="center"/>
    </xf>
    <xf numFmtId="0" fontId="5" fillId="0" borderId="0" xfId="4" applyFont="1" applyBorder="1" applyAlignment="1"/>
    <xf numFmtId="0" fontId="12" fillId="0" borderId="0" xfId="4" applyFont="1"/>
    <xf numFmtId="0" fontId="10" fillId="0" borderId="0" xfId="4" applyFont="1" applyAlignment="1">
      <alignment horizontal="centerContinuous"/>
    </xf>
    <xf numFmtId="0" fontId="10" fillId="0" borderId="0" xfId="4" applyFont="1" applyAlignment="1"/>
    <xf numFmtId="0" fontId="10" fillId="0" borderId="0" xfId="4" applyFont="1" applyAlignment="1">
      <alignment horizontal="center"/>
    </xf>
    <xf numFmtId="0" fontId="10" fillId="0" borderId="0" xfId="4" applyFont="1" applyBorder="1" applyAlignment="1">
      <alignment horizontal="right"/>
    </xf>
    <xf numFmtId="0" fontId="13" fillId="0" borderId="0" xfId="5" applyFont="1" applyBorder="1"/>
    <xf numFmtId="0" fontId="10" fillId="0" borderId="0" xfId="5" applyFont="1" applyBorder="1" applyAlignment="1">
      <alignment horizontal="right" vertical="center"/>
    </xf>
    <xf numFmtId="0" fontId="10" fillId="0" borderId="0" xfId="5" applyFont="1" applyAlignment="1"/>
    <xf numFmtId="0" fontId="13" fillId="0" borderId="0" xfId="5" applyFont="1"/>
    <xf numFmtId="0" fontId="13" fillId="0" borderId="0" xfId="5" applyFont="1" applyAlignment="1">
      <alignment vertical="center"/>
    </xf>
    <xf numFmtId="0" fontId="8" fillId="0" borderId="0" xfId="5" applyFont="1" applyBorder="1"/>
    <xf numFmtId="0" fontId="8" fillId="0" borderId="0" xfId="5" applyFont="1"/>
    <xf numFmtId="0" fontId="8" fillId="0" borderId="30" xfId="4" applyFont="1" applyBorder="1" applyAlignment="1">
      <alignment horizontal="centerContinuous" vertical="center"/>
    </xf>
    <xf numFmtId="0" fontId="8" fillId="0" borderId="0" xfId="5" applyFont="1" applyAlignment="1">
      <alignment horizontal="centerContinuous"/>
    </xf>
    <xf numFmtId="0" fontId="8" fillId="0" borderId="0" xfId="5" applyFont="1" applyFill="1" applyBorder="1" applyAlignment="1">
      <alignment vertical="center"/>
    </xf>
    <xf numFmtId="4" fontId="10" fillId="0" borderId="16" xfId="5" applyNumberFormat="1" applyFont="1" applyBorder="1" applyAlignment="1">
      <alignment horizontal="right" vertical="center"/>
    </xf>
    <xf numFmtId="0" fontId="8" fillId="0" borderId="0" xfId="5" applyFont="1" applyAlignment="1"/>
    <xf numFmtId="0" fontId="13" fillId="0" borderId="0" xfId="5" applyFont="1" applyAlignment="1">
      <alignment horizontal="left"/>
    </xf>
    <xf numFmtId="0" fontId="8" fillId="0" borderId="0" xfId="6" applyFont="1"/>
    <xf numFmtId="0" fontId="8" fillId="0" borderId="0" xfId="6" applyFont="1" applyAlignment="1">
      <alignment horizontal="left"/>
    </xf>
    <xf numFmtId="0" fontId="6" fillId="0" borderId="0" xfId="6" applyFont="1" applyAlignment="1"/>
    <xf numFmtId="0" fontId="6" fillId="0" borderId="0" xfId="6" applyFont="1" applyAlignment="1">
      <alignment horizontal="centerContinuous"/>
    </xf>
    <xf numFmtId="0" fontId="8" fillId="0" borderId="30" xfId="6" applyFont="1" applyBorder="1" applyAlignment="1">
      <alignment horizontal="centerContinuous" vertical="center"/>
    </xf>
    <xf numFmtId="0" fontId="8" fillId="0" borderId="0" xfId="6" applyFont="1" applyAlignment="1">
      <alignment horizontal="centerContinuous"/>
    </xf>
    <xf numFmtId="0" fontId="13" fillId="0" borderId="0" xfId="6" applyFont="1" applyBorder="1" applyAlignment="1">
      <alignment horizontal="center" vertical="top"/>
    </xf>
    <xf numFmtId="0" fontId="13" fillId="0" borderId="0" xfId="6" applyFont="1" applyBorder="1" applyAlignment="1">
      <alignment vertical="top"/>
    </xf>
    <xf numFmtId="0" fontId="13" fillId="0" borderId="0" xfId="6" applyFont="1" applyAlignment="1">
      <alignment horizontal="left"/>
    </xf>
    <xf numFmtId="0" fontId="13" fillId="0" borderId="0" xfId="6" applyFont="1" applyBorder="1" applyAlignment="1">
      <alignment vertical="center"/>
    </xf>
    <xf numFmtId="0" fontId="8" fillId="0" borderId="0" xfId="6" applyFont="1" applyAlignment="1">
      <alignment horizontal="center"/>
    </xf>
    <xf numFmtId="0" fontId="5" fillId="0" borderId="0" xfId="6" applyFont="1" applyAlignment="1">
      <alignment horizontal="right"/>
    </xf>
    <xf numFmtId="0" fontId="8" fillId="0" borderId="0" xfId="6" applyFont="1" applyAlignment="1">
      <alignment horizontal="center" vertical="top"/>
    </xf>
    <xf numFmtId="0" fontId="8" fillId="0" borderId="0" xfId="6" applyFont="1" applyAlignment="1">
      <alignment horizontal="centerContinuous" vertical="top"/>
    </xf>
    <xf numFmtId="0" fontId="5" fillId="0" borderId="0" xfId="6" applyFont="1" applyAlignment="1">
      <alignment horizontal="centerContinuous" vertical="center"/>
    </xf>
    <xf numFmtId="0" fontId="16" fillId="6" borderId="15" xfId="6" applyFont="1" applyFill="1" applyBorder="1" applyAlignment="1">
      <alignment horizontal="center" vertical="center"/>
    </xf>
    <xf numFmtId="0" fontId="16" fillId="6" borderId="15" xfId="6" applyFont="1" applyFill="1" applyBorder="1" applyAlignment="1">
      <alignment horizontal="center" vertical="center" wrapText="1"/>
    </xf>
    <xf numFmtId="0" fontId="16" fillId="6" borderId="15" xfId="6" applyFont="1" applyFill="1" applyBorder="1" applyAlignment="1">
      <alignment horizontal="center" vertical="center" textRotation="90" wrapText="1"/>
    </xf>
    <xf numFmtId="0" fontId="17" fillId="6" borderId="15" xfId="6" applyFont="1" applyFill="1" applyBorder="1" applyAlignment="1">
      <alignment horizontal="center" vertical="center" wrapText="1"/>
    </xf>
    <xf numFmtId="0" fontId="8" fillId="6" borderId="15" xfId="5" applyFont="1" applyFill="1" applyBorder="1" applyAlignment="1">
      <alignment horizontal="center" vertical="center"/>
    </xf>
    <xf numFmtId="0" fontId="8" fillId="6" borderId="15" xfId="5" applyFont="1" applyFill="1" applyBorder="1" applyAlignment="1">
      <alignment horizontal="center" vertical="center" wrapText="1"/>
    </xf>
    <xf numFmtId="0" fontId="8" fillId="6" borderId="14" xfId="5" applyFont="1" applyFill="1" applyBorder="1" applyAlignment="1">
      <alignment horizontal="center" vertical="center" wrapText="1"/>
    </xf>
    <xf numFmtId="0" fontId="8" fillId="0" borderId="0" xfId="6" applyFont="1" applyAlignment="1">
      <alignment vertical="center"/>
    </xf>
    <xf numFmtId="0" fontId="19" fillId="0" borderId="0" xfId="6" applyFont="1" applyAlignment="1">
      <alignment horizontal="justify" vertical="center"/>
    </xf>
    <xf numFmtId="0" fontId="8" fillId="0" borderId="0" xfId="6" applyFont="1" applyAlignment="1">
      <alignment horizontal="centerContinuous" vertical="center"/>
    </xf>
    <xf numFmtId="0" fontId="19" fillId="0" borderId="30" xfId="6" applyFont="1" applyBorder="1" applyAlignment="1">
      <alignment horizontal="centerContinuous" vertical="center"/>
    </xf>
    <xf numFmtId="0" fontId="20" fillId="0" borderId="0" xfId="6" applyFont="1" applyAlignment="1">
      <alignment horizontal="justify" vertical="center"/>
    </xf>
    <xf numFmtId="0" fontId="19" fillId="0" borderId="0" xfId="6" applyFont="1" applyBorder="1" applyAlignment="1">
      <alignment horizontal="justify" vertical="center"/>
    </xf>
    <xf numFmtId="0" fontId="21" fillId="9" borderId="8" xfId="4" applyFont="1" applyFill="1" applyBorder="1"/>
    <xf numFmtId="0" fontId="10" fillId="0" borderId="0" xfId="4" applyFont="1"/>
    <xf numFmtId="0" fontId="21" fillId="0" borderId="1" xfId="4" applyFont="1" applyBorder="1" applyAlignment="1">
      <alignment horizontal="centerContinuous" vertical="center"/>
    </xf>
    <xf numFmtId="0" fontId="21" fillId="0" borderId="93" xfId="4" applyFont="1" applyBorder="1" applyAlignment="1">
      <alignment horizontal="center"/>
    </xf>
    <xf numFmtId="0" fontId="10" fillId="0" borderId="0" xfId="8" applyFont="1" applyAlignment="1">
      <alignment vertical="center"/>
    </xf>
    <xf numFmtId="0" fontId="10" fillId="0" borderId="0" xfId="8" applyFont="1" applyAlignment="1">
      <alignment horizontal="center" vertical="center"/>
    </xf>
    <xf numFmtId="0" fontId="5" fillId="0" borderId="0" xfId="9" applyFont="1" applyAlignment="1">
      <alignment horizontal="centerContinuous" vertical="center"/>
    </xf>
    <xf numFmtId="164" fontId="4" fillId="0" borderId="0" xfId="4" applyNumberFormat="1" applyFont="1" applyAlignment="1">
      <alignment wrapText="1"/>
    </xf>
    <xf numFmtId="0" fontId="4" fillId="0" borderId="0" xfId="4" applyFont="1" applyAlignment="1"/>
    <xf numFmtId="164" fontId="4" fillId="0" borderId="0" xfId="4" applyNumberFormat="1" applyFont="1" applyAlignment="1">
      <alignment horizontal="center" vertical="center" wrapText="1"/>
    </xf>
    <xf numFmtId="0" fontId="10" fillId="0" borderId="0" xfId="4" applyFont="1" applyAlignment="1">
      <alignment horizontal="centerContinuous" vertical="center"/>
    </xf>
    <xf numFmtId="0" fontId="6" fillId="0" borderId="0" xfId="4" applyFont="1" applyAlignment="1">
      <alignment horizontal="centerContinuous"/>
    </xf>
    <xf numFmtId="0" fontId="10" fillId="0" borderId="0" xfId="4" applyFont="1" applyAlignment="1">
      <alignment horizontal="center" vertical="center"/>
    </xf>
    <xf numFmtId="0" fontId="10" fillId="0" borderId="0" xfId="4" applyNumberFormat="1" applyFont="1" applyBorder="1" applyAlignment="1">
      <alignment horizontal="center" vertical="center"/>
    </xf>
    <xf numFmtId="164" fontId="10" fillId="0" borderId="0" xfId="4" applyNumberFormat="1" applyFont="1" applyBorder="1" applyAlignment="1">
      <alignment vertical="center"/>
    </xf>
    <xf numFmtId="0" fontId="10" fillId="0" borderId="0" xfId="4" applyFont="1" applyBorder="1" applyAlignment="1">
      <alignment horizontal="right" vertical="center"/>
    </xf>
    <xf numFmtId="0" fontId="5" fillId="0" borderId="0" xfId="4" applyFont="1" applyAlignment="1">
      <alignment horizontal="left"/>
    </xf>
    <xf numFmtId="0" fontId="10" fillId="0" borderId="43" xfId="4" applyFont="1" applyBorder="1" applyAlignment="1">
      <alignment horizontal="right" vertical="center"/>
    </xf>
    <xf numFmtId="0" fontId="10" fillId="0" borderId="57" xfId="4" applyFont="1" applyBorder="1" applyAlignment="1">
      <alignment horizontal="right" vertical="center"/>
    </xf>
    <xf numFmtId="0" fontId="4" fillId="3" borderId="8" xfId="4" applyFont="1" applyFill="1" applyBorder="1" applyAlignment="1">
      <alignment horizontal="center" vertical="center"/>
    </xf>
    <xf numFmtId="0" fontId="10" fillId="6" borderId="46" xfId="4" applyFont="1" applyFill="1" applyBorder="1" applyAlignment="1">
      <alignment horizontal="center" vertical="center" wrapText="1"/>
    </xf>
    <xf numFmtId="164" fontId="10" fillId="6" borderId="3" xfId="4" applyNumberFormat="1" applyFont="1" applyFill="1" applyBorder="1" applyAlignment="1">
      <alignment horizontal="center" vertical="center" wrapText="1"/>
    </xf>
    <xf numFmtId="0" fontId="10" fillId="6" borderId="3" xfId="4" applyFont="1" applyFill="1" applyBorder="1" applyAlignment="1">
      <alignment horizontal="center" vertical="center" wrapText="1"/>
    </xf>
    <xf numFmtId="0" fontId="10" fillId="6" borderId="17" xfId="4" applyFont="1" applyFill="1" applyBorder="1" applyAlignment="1">
      <alignment horizontal="center" vertical="center" wrapText="1"/>
    </xf>
    <xf numFmtId="0" fontId="10" fillId="6" borderId="4" xfId="4" applyFont="1" applyFill="1" applyBorder="1" applyAlignment="1">
      <alignment horizontal="center" vertical="center" wrapText="1"/>
    </xf>
    <xf numFmtId="0" fontId="10" fillId="0" borderId="0" xfId="4" applyFont="1" applyAlignment="1">
      <alignment wrapText="1"/>
    </xf>
    <xf numFmtId="164" fontId="10" fillId="0" borderId="0" xfId="4" applyNumberFormat="1" applyFont="1" applyAlignment="1">
      <alignment wrapText="1"/>
    </xf>
    <xf numFmtId="164" fontId="4" fillId="0" borderId="0" xfId="5" applyNumberFormat="1" applyFont="1" applyAlignment="1">
      <alignment horizontal="center" vertical="center"/>
    </xf>
    <xf numFmtId="164" fontId="4" fillId="0" borderId="0" xfId="5" applyNumberFormat="1" applyFont="1" applyAlignment="1">
      <alignment horizontal="center" vertical="center" wrapText="1"/>
    </xf>
    <xf numFmtId="0" fontId="4" fillId="0" borderId="0" xfId="5" applyFont="1" applyFill="1" applyBorder="1" applyAlignment="1">
      <alignment horizontal="center" vertical="center"/>
    </xf>
    <xf numFmtId="0" fontId="4" fillId="0" borderId="0" xfId="5" applyFont="1" applyFill="1" applyBorder="1" applyAlignment="1">
      <alignment horizontal="left" vertical="center" wrapText="1"/>
    </xf>
    <xf numFmtId="0" fontId="4" fillId="0" borderId="0" xfId="4" applyFont="1" applyBorder="1"/>
    <xf numFmtId="0" fontId="10" fillId="0" borderId="16" xfId="4" applyFont="1" applyBorder="1" applyAlignment="1">
      <alignment horizontal="center" vertical="center"/>
    </xf>
    <xf numFmtId="0" fontId="10" fillId="6" borderId="14" xfId="4" applyFont="1" applyFill="1" applyBorder="1" applyAlignment="1">
      <alignment horizontal="center" vertical="center" wrapText="1"/>
    </xf>
    <xf numFmtId="0" fontId="10" fillId="6" borderId="16" xfId="4" applyFont="1" applyFill="1" applyBorder="1" applyAlignment="1">
      <alignment horizontal="center" vertical="center"/>
    </xf>
    <xf numFmtId="0" fontId="10" fillId="0" borderId="0" xfId="4" applyFont="1" applyAlignment="1">
      <alignment horizontal="right"/>
    </xf>
    <xf numFmtId="0" fontId="4" fillId="0" borderId="50" xfId="4" applyFont="1" applyBorder="1" applyAlignment="1"/>
    <xf numFmtId="0" fontId="10" fillId="0" borderId="0" xfId="5" applyFont="1" applyAlignment="1">
      <alignment horizontal="centerContinuous"/>
    </xf>
    <xf numFmtId="0" fontId="10" fillId="0" borderId="0" xfId="5" applyFont="1" applyAlignment="1">
      <alignment horizontal="center"/>
    </xf>
    <xf numFmtId="4" fontId="13" fillId="0" borderId="0" xfId="5" applyNumberFormat="1" applyFont="1" applyBorder="1" applyAlignment="1">
      <alignment horizontal="right" vertical="center"/>
    </xf>
    <xf numFmtId="4" fontId="10" fillId="0" borderId="0" xfId="5" applyNumberFormat="1" applyFont="1" applyBorder="1" applyAlignment="1">
      <alignment horizontal="right" vertical="center"/>
    </xf>
    <xf numFmtId="4" fontId="10" fillId="0" borderId="1" xfId="5" applyNumberFormat="1" applyFont="1" applyBorder="1" applyAlignment="1">
      <alignment horizontal="center" vertical="center"/>
    </xf>
    <xf numFmtId="0" fontId="4" fillId="0" borderId="0" xfId="4" applyFont="1" applyAlignment="1">
      <alignment vertical="center"/>
    </xf>
    <xf numFmtId="0" fontId="10" fillId="0" borderId="0" xfId="5" applyFont="1" applyAlignment="1">
      <alignment horizontal="centerContinuous" vertical="center"/>
    </xf>
    <xf numFmtId="0" fontId="19" fillId="0" borderId="0" xfId="4" applyFont="1"/>
    <xf numFmtId="0" fontId="30" fillId="0" borderId="0" xfId="11"/>
    <xf numFmtId="4" fontId="10" fillId="0" borderId="0" xfId="4" applyNumberFormat="1" applyFont="1" applyBorder="1" applyAlignment="1">
      <alignment vertical="center"/>
    </xf>
    <xf numFmtId="0" fontId="10" fillId="0" borderId="29" xfId="4" applyFont="1" applyBorder="1" applyAlignment="1">
      <alignment horizontal="center" vertical="center"/>
    </xf>
    <xf numFmtId="0" fontId="31" fillId="0" borderId="0" xfId="11" applyFont="1" applyAlignment="1"/>
    <xf numFmtId="0" fontId="5" fillId="0" borderId="9" xfId="4" applyFont="1" applyBorder="1" applyAlignment="1">
      <alignment horizontal="center" vertical="center"/>
    </xf>
    <xf numFmtId="0" fontId="5" fillId="6" borderId="9" xfId="4" applyFont="1" applyFill="1" applyBorder="1" applyAlignment="1">
      <alignment horizontal="center" vertical="center"/>
    </xf>
    <xf numFmtId="0" fontId="5" fillId="6" borderId="8" xfId="4" applyFont="1" applyFill="1" applyBorder="1" applyAlignment="1">
      <alignment vertical="center"/>
    </xf>
    <xf numFmtId="0" fontId="4" fillId="0" borderId="13" xfId="5" applyFont="1" applyBorder="1" applyAlignment="1" applyProtection="1">
      <alignment horizontal="center" vertical="center"/>
      <protection locked="0"/>
    </xf>
    <xf numFmtId="0" fontId="4" fillId="0" borderId="12" xfId="5" applyFont="1" applyBorder="1" applyProtection="1">
      <protection locked="0"/>
    </xf>
    <xf numFmtId="1" fontId="4" fillId="0" borderId="12" xfId="5" applyNumberFormat="1" applyFont="1" applyBorder="1" applyAlignment="1" applyProtection="1">
      <alignment horizontal="center" vertical="center"/>
      <protection locked="0"/>
    </xf>
    <xf numFmtId="4" fontId="4" fillId="0" borderId="48" xfId="5" applyNumberFormat="1" applyFont="1" applyBorder="1" applyProtection="1">
      <protection locked="0"/>
    </xf>
    <xf numFmtId="0" fontId="4" fillId="0" borderId="9" xfId="5" applyFont="1" applyBorder="1" applyAlignment="1" applyProtection="1">
      <alignment horizontal="center" vertical="center"/>
      <protection locked="0"/>
    </xf>
    <xf numFmtId="0" fontId="4" fillId="0" borderId="8" xfId="5" applyFont="1" applyBorder="1" applyProtection="1">
      <protection locked="0"/>
    </xf>
    <xf numFmtId="1" fontId="4" fillId="0" borderId="8" xfId="5" applyNumberFormat="1" applyFont="1" applyBorder="1" applyAlignment="1" applyProtection="1">
      <alignment horizontal="center" vertical="center"/>
      <protection locked="0"/>
    </xf>
    <xf numFmtId="0" fontId="4" fillId="0" borderId="8" xfId="5" applyFont="1" applyBorder="1" applyAlignment="1" applyProtection="1">
      <alignment horizontal="center" vertical="center"/>
      <protection locked="0"/>
    </xf>
    <xf numFmtId="0" fontId="4" fillId="0" borderId="5" xfId="5" applyFont="1" applyBorder="1" applyAlignment="1" applyProtection="1">
      <alignment horizontal="center" vertical="center"/>
      <protection locked="0"/>
    </xf>
    <xf numFmtId="1" fontId="4" fillId="0" borderId="27" xfId="5" applyNumberFormat="1" applyFont="1" applyBorder="1" applyAlignment="1" applyProtection="1">
      <alignment horizontal="center" vertical="center"/>
      <protection locked="0"/>
    </xf>
    <xf numFmtId="0" fontId="4" fillId="0" borderId="4" xfId="5" applyFont="1" applyBorder="1" applyProtection="1">
      <protection locked="0"/>
    </xf>
    <xf numFmtId="0" fontId="5" fillId="0" borderId="0" xfId="4" applyFont="1" applyAlignment="1" applyProtection="1">
      <alignment horizontal="right"/>
    </xf>
    <xf numFmtId="0" fontId="4" fillId="0" borderId="0" xfId="5" applyFont="1" applyAlignment="1" applyProtection="1">
      <alignment horizontal="center" vertical="center"/>
    </xf>
    <xf numFmtId="0" fontId="32" fillId="0" borderId="0" xfId="5" applyFont="1"/>
    <xf numFmtId="0" fontId="33" fillId="0" borderId="0" xfId="5" applyFont="1"/>
    <xf numFmtId="0" fontId="32" fillId="0" borderId="0" xfId="4" applyFont="1"/>
    <xf numFmtId="0" fontId="5" fillId="0" borderId="0" xfId="4" applyFont="1" applyAlignment="1" applyProtection="1">
      <alignment horizontal="centerContinuous" vertical="center"/>
    </xf>
    <xf numFmtId="0" fontId="10" fillId="0" borderId="0" xfId="5" applyFont="1" applyAlignment="1" applyProtection="1"/>
    <xf numFmtId="0" fontId="8" fillId="0" borderId="13" xfId="5" applyFont="1" applyBorder="1" applyAlignment="1" applyProtection="1">
      <alignment horizontal="center" vertical="center"/>
      <protection locked="0"/>
    </xf>
    <xf numFmtId="0" fontId="8" fillId="0" borderId="12" xfId="5" applyFont="1" applyBorder="1" applyAlignment="1" applyProtection="1">
      <alignment vertical="center"/>
      <protection locked="0"/>
    </xf>
    <xf numFmtId="4" fontId="8" fillId="0" borderId="12" xfId="5" applyNumberFormat="1" applyFont="1" applyBorder="1" applyAlignment="1" applyProtection="1">
      <alignment vertical="center"/>
      <protection locked="0"/>
    </xf>
    <xf numFmtId="0" fontId="8" fillId="0" borderId="9" xfId="5" applyFont="1" applyBorder="1" applyAlignment="1" applyProtection="1">
      <alignment horizontal="center" vertical="center"/>
      <protection locked="0"/>
    </xf>
    <xf numFmtId="0" fontId="8" fillId="0" borderId="8" xfId="5" applyFont="1" applyBorder="1" applyAlignment="1" applyProtection="1">
      <alignment vertical="center" wrapText="1"/>
      <protection locked="0"/>
    </xf>
    <xf numFmtId="0" fontId="8" fillId="0" borderId="8" xfId="5" applyFont="1" applyBorder="1" applyAlignment="1" applyProtection="1">
      <alignment vertical="center"/>
      <protection locked="0"/>
    </xf>
    <xf numFmtId="4" fontId="8" fillId="0" borderId="8" xfId="5" applyNumberFormat="1" applyFont="1" applyBorder="1" applyAlignment="1" applyProtection="1">
      <alignment vertical="center"/>
      <protection locked="0"/>
    </xf>
    <xf numFmtId="0" fontId="8" fillId="0" borderId="5" xfId="5" applyFont="1" applyBorder="1" applyAlignment="1" applyProtection="1">
      <alignment horizontal="center" vertical="center"/>
      <protection locked="0"/>
    </xf>
    <xf numFmtId="0" fontId="8" fillId="0" borderId="4" xfId="5" applyFont="1" applyBorder="1" applyAlignment="1" applyProtection="1">
      <alignment vertical="center"/>
      <protection locked="0"/>
    </xf>
    <xf numFmtId="4" fontId="8" fillId="0" borderId="4" xfId="5" applyNumberFormat="1" applyFont="1" applyBorder="1" applyAlignment="1" applyProtection="1">
      <alignment vertical="center"/>
      <protection locked="0"/>
    </xf>
    <xf numFmtId="0" fontId="8" fillId="0" borderId="12" xfId="6" applyFont="1" applyBorder="1" applyAlignment="1" applyProtection="1">
      <alignment horizontal="center" vertical="center"/>
      <protection locked="0"/>
    </xf>
    <xf numFmtId="0" fontId="8" fillId="0" borderId="12" xfId="6" applyFont="1" applyBorder="1" applyAlignment="1" applyProtection="1">
      <alignment horizontal="left"/>
      <protection locked="0"/>
    </xf>
    <xf numFmtId="0" fontId="8" fillId="0" borderId="12" xfId="6" applyFont="1" applyBorder="1" applyProtection="1">
      <protection locked="0"/>
    </xf>
    <xf numFmtId="0" fontId="8" fillId="0" borderId="8" xfId="6" applyFont="1" applyBorder="1" applyAlignment="1" applyProtection="1">
      <alignment horizontal="center" vertical="center"/>
      <protection locked="0"/>
    </xf>
    <xf numFmtId="0" fontId="8" fillId="0" borderId="8" xfId="6" applyFont="1" applyBorder="1" applyAlignment="1" applyProtection="1">
      <alignment horizontal="left"/>
      <protection locked="0"/>
    </xf>
    <xf numFmtId="0" fontId="8" fillId="0" borderId="8" xfId="6" applyFont="1" applyBorder="1" applyProtection="1">
      <protection locked="0"/>
    </xf>
    <xf numFmtId="0" fontId="8" fillId="0" borderId="9" xfId="6" applyFont="1" applyBorder="1" applyAlignment="1" applyProtection="1">
      <alignment horizontal="center" vertical="center"/>
      <protection locked="0"/>
    </xf>
    <xf numFmtId="0" fontId="8" fillId="0" borderId="8" xfId="6" applyFont="1" applyBorder="1" applyAlignment="1" applyProtection="1">
      <alignment horizontal="justify" vertical="center"/>
      <protection locked="0"/>
    </xf>
    <xf numFmtId="0" fontId="8" fillId="0" borderId="47" xfId="6" applyFont="1" applyBorder="1" applyAlignment="1" applyProtection="1">
      <alignment horizontal="justify" vertical="center"/>
      <protection locked="0"/>
    </xf>
    <xf numFmtId="0" fontId="8" fillId="0" borderId="4" xfId="6" applyFont="1" applyBorder="1" applyAlignment="1" applyProtection="1">
      <alignment horizontal="justify" vertical="center"/>
      <protection locked="0"/>
    </xf>
    <xf numFmtId="0" fontId="8" fillId="0" borderId="46" xfId="6" applyFont="1" applyBorder="1" applyAlignment="1" applyProtection="1">
      <alignment horizontal="justify" vertical="center"/>
      <protection locked="0"/>
    </xf>
    <xf numFmtId="0" fontId="10" fillId="0" borderId="0" xfId="4" applyFont="1" applyProtection="1">
      <protection locked="0"/>
    </xf>
    <xf numFmtId="0" fontId="10" fillId="0" borderId="22" xfId="4" quotePrefix="1" applyFont="1" applyFill="1" applyBorder="1" applyAlignment="1" applyProtection="1">
      <alignment horizontal="centerContinuous"/>
      <protection locked="0"/>
    </xf>
    <xf numFmtId="0" fontId="4" fillId="0" borderId="22" xfId="4" applyFont="1" applyFill="1" applyBorder="1" applyAlignment="1" applyProtection="1">
      <alignment horizontal="centerContinuous"/>
      <protection locked="0"/>
    </xf>
    <xf numFmtId="0" fontId="10" fillId="0" borderId="25" xfId="4" applyFont="1" applyFill="1" applyBorder="1" applyAlignment="1" applyProtection="1">
      <alignment horizontal="centerContinuous"/>
      <protection locked="0"/>
    </xf>
    <xf numFmtId="0" fontId="10" fillId="0" borderId="22" xfId="4" applyFont="1" applyFill="1" applyBorder="1" applyAlignment="1" applyProtection="1">
      <alignment horizontal="centerContinuous"/>
      <protection locked="0"/>
    </xf>
    <xf numFmtId="0" fontId="23" fillId="0" borderId="22" xfId="4" quotePrefix="1" applyFont="1" applyFill="1" applyBorder="1" applyAlignment="1" applyProtection="1">
      <alignment horizontal="centerContinuous"/>
      <protection locked="0"/>
    </xf>
    <xf numFmtId="0" fontId="22" fillId="0" borderId="22" xfId="4" applyFont="1" applyFill="1" applyBorder="1" applyAlignment="1" applyProtection="1">
      <alignment horizontal="centerContinuous"/>
      <protection locked="0"/>
    </xf>
    <xf numFmtId="0" fontId="22" fillId="0" borderId="22" xfId="4" applyFont="1" applyFill="1" applyBorder="1" applyProtection="1">
      <protection locked="0"/>
    </xf>
    <xf numFmtId="0" fontId="23" fillId="0" borderId="71" xfId="4" applyFont="1" applyFill="1" applyBorder="1" applyAlignment="1" applyProtection="1">
      <alignment horizontal="right"/>
      <protection locked="0"/>
    </xf>
    <xf numFmtId="0" fontId="22" fillId="0" borderId="22" xfId="4" applyFont="1" applyFill="1" applyBorder="1" applyAlignment="1" applyProtection="1">
      <alignment horizontal="center"/>
      <protection locked="0"/>
    </xf>
    <xf numFmtId="0" fontId="23" fillId="0" borderId="22" xfId="4" applyFont="1" applyFill="1" applyBorder="1" applyAlignment="1" applyProtection="1">
      <alignment horizontal="center"/>
      <protection locked="0"/>
    </xf>
    <xf numFmtId="0" fontId="23" fillId="0" borderId="22" xfId="4" applyFont="1" applyFill="1" applyBorder="1" applyAlignment="1" applyProtection="1">
      <alignment horizontal="centerContinuous"/>
      <protection locked="0"/>
    </xf>
    <xf numFmtId="0" fontId="23" fillId="0" borderId="34" xfId="4" applyFont="1" applyFill="1" applyBorder="1" applyAlignment="1" applyProtection="1">
      <alignment horizontal="centerContinuous"/>
      <protection locked="0"/>
    </xf>
    <xf numFmtId="0" fontId="24" fillId="0" borderId="22" xfId="4" applyFont="1" applyFill="1" applyBorder="1" applyAlignment="1" applyProtection="1">
      <alignment horizontal="centerContinuous"/>
      <protection locked="0"/>
    </xf>
    <xf numFmtId="0" fontId="22" fillId="0" borderId="91" xfId="4" applyFont="1" applyFill="1" applyBorder="1" applyAlignment="1" applyProtection="1">
      <alignment horizontal="centerContinuous"/>
      <protection locked="0"/>
    </xf>
    <xf numFmtId="0" fontId="4" fillId="0" borderId="47" xfId="4" applyFont="1" applyBorder="1" applyAlignment="1" applyProtection="1">
      <alignment horizontal="center" vertical="center"/>
      <protection locked="0"/>
    </xf>
    <xf numFmtId="0" fontId="4" fillId="6" borderId="48" xfId="4" applyFont="1" applyFill="1" applyBorder="1" applyAlignment="1" applyProtection="1">
      <alignment horizontal="center" vertical="center"/>
      <protection locked="0"/>
    </xf>
    <xf numFmtId="0" fontId="4" fillId="3" borderId="47" xfId="4" applyFont="1" applyFill="1" applyBorder="1" applyAlignment="1" applyProtection="1">
      <alignment horizontal="center" vertical="center"/>
      <protection locked="0"/>
    </xf>
    <xf numFmtId="0" fontId="10" fillId="0" borderId="8" xfId="5" applyFont="1" applyBorder="1" applyAlignment="1" applyProtection="1">
      <alignment vertical="center"/>
      <protection locked="0"/>
    </xf>
    <xf numFmtId="1" fontId="10" fillId="0" borderId="12" xfId="5" applyNumberFormat="1" applyFont="1" applyBorder="1" applyAlignment="1" applyProtection="1">
      <alignment horizontal="center" vertical="center"/>
      <protection locked="0"/>
    </xf>
    <xf numFmtId="0" fontId="10" fillId="0" borderId="12" xfId="5" applyFont="1" applyBorder="1" applyAlignment="1" applyProtection="1">
      <alignment horizontal="center" vertical="center"/>
      <protection locked="0"/>
    </xf>
    <xf numFmtId="0" fontId="10" fillId="0" borderId="4" xfId="5" applyFont="1" applyBorder="1" applyAlignment="1" applyProtection="1">
      <alignment vertical="center"/>
      <protection locked="0"/>
    </xf>
    <xf numFmtId="1" fontId="10" fillId="0" borderId="4" xfId="5" applyNumberFormat="1" applyFont="1" applyBorder="1" applyAlignment="1" applyProtection="1">
      <alignment horizontal="center" vertical="center"/>
      <protection locked="0"/>
    </xf>
    <xf numFmtId="0" fontId="10" fillId="0" borderId="4" xfId="5" applyFont="1" applyBorder="1" applyAlignment="1" applyProtection="1">
      <alignment horizontal="center" vertical="center"/>
      <protection locked="0"/>
    </xf>
    <xf numFmtId="0" fontId="4" fillId="0" borderId="110" xfId="5" applyFont="1" applyBorder="1" applyAlignment="1" applyProtection="1">
      <alignment horizontal="center" vertical="center"/>
      <protection locked="0"/>
    </xf>
    <xf numFmtId="0" fontId="4" fillId="0" borderId="109" xfId="5" applyFont="1" applyBorder="1" applyAlignment="1" applyProtection="1">
      <alignment horizontal="center" vertical="center"/>
      <protection locked="0"/>
    </xf>
    <xf numFmtId="0" fontId="10" fillId="0" borderId="109" xfId="5" applyFont="1" applyBorder="1" applyAlignment="1" applyProtection="1">
      <alignment horizontal="center" vertical="center"/>
      <protection locked="0"/>
    </xf>
    <xf numFmtId="0" fontId="10" fillId="0" borderId="108" xfId="5" applyFont="1" applyBorder="1" applyAlignment="1" applyProtection="1">
      <alignment horizontal="center" vertical="center"/>
      <protection locked="0"/>
    </xf>
    <xf numFmtId="0" fontId="4" fillId="0" borderId="0" xfId="4" applyFont="1" applyProtection="1">
      <protection locked="0"/>
    </xf>
    <xf numFmtId="0" fontId="4" fillId="0" borderId="58" xfId="4" applyFont="1" applyBorder="1" applyAlignment="1" applyProtection="1">
      <alignment horizontal="center" vertical="center"/>
      <protection locked="0"/>
    </xf>
    <xf numFmtId="0" fontId="4" fillId="0" borderId="63" xfId="4" applyFont="1" applyBorder="1" applyAlignment="1" applyProtection="1">
      <alignment horizontal="center" vertical="center"/>
      <protection locked="0"/>
    </xf>
    <xf numFmtId="0" fontId="8" fillId="0" borderId="0" xfId="6" applyFont="1" applyBorder="1" applyAlignment="1">
      <alignment horizontal="centerContinuous" vertical="center"/>
    </xf>
    <xf numFmtId="0" fontId="10" fillId="0" borderId="46" xfId="4" applyNumberFormat="1" applyFont="1" applyBorder="1" applyAlignment="1" applyProtection="1">
      <alignment horizontal="center" vertical="center"/>
      <protection locked="0"/>
    </xf>
    <xf numFmtId="3" fontId="10" fillId="3" borderId="32" xfId="4" applyNumberFormat="1" applyFont="1" applyFill="1" applyBorder="1" applyAlignment="1" applyProtection="1">
      <alignment horizontal="center" vertical="center"/>
      <protection locked="0"/>
    </xf>
    <xf numFmtId="3" fontId="10" fillId="3" borderId="14" xfId="4" applyNumberFormat="1" applyFont="1" applyFill="1" applyBorder="1" applyAlignment="1" applyProtection="1">
      <alignment horizontal="center" vertical="center"/>
      <protection locked="0"/>
    </xf>
    <xf numFmtId="0" fontId="4" fillId="6" borderId="39" xfId="4" applyFont="1" applyFill="1" applyBorder="1" applyAlignment="1" applyProtection="1">
      <alignment vertical="center"/>
      <protection locked="0"/>
    </xf>
    <xf numFmtId="3" fontId="10" fillId="0" borderId="14" xfId="4" applyNumberFormat="1" applyFont="1" applyBorder="1" applyAlignment="1" applyProtection="1">
      <alignment horizontal="center" vertical="center"/>
      <protection locked="0"/>
    </xf>
    <xf numFmtId="0" fontId="4" fillId="3" borderId="8" xfId="4" applyFont="1" applyFill="1" applyBorder="1" applyAlignment="1" applyProtection="1">
      <alignment horizontal="center" vertical="center"/>
      <protection locked="0"/>
    </xf>
    <xf numFmtId="0" fontId="4" fillId="6" borderId="11" xfId="4" applyFont="1" applyFill="1" applyBorder="1" applyAlignment="1" applyProtection="1">
      <alignment vertical="center"/>
      <protection locked="0"/>
    </xf>
    <xf numFmtId="0" fontId="4" fillId="6" borderId="0" xfId="4" applyFont="1" applyFill="1" applyBorder="1" applyAlignment="1" applyProtection="1">
      <alignment vertical="center"/>
      <protection locked="0"/>
    </xf>
    <xf numFmtId="0" fontId="4" fillId="0" borderId="0" xfId="4" applyFont="1" applyAlignment="1" applyProtection="1">
      <alignment horizontal="center" vertical="center"/>
      <protection locked="0"/>
    </xf>
    <xf numFmtId="0" fontId="4" fillId="6" borderId="39" xfId="4" applyFont="1" applyFill="1" applyBorder="1" applyAlignment="1" applyProtection="1">
      <protection locked="0"/>
    </xf>
    <xf numFmtId="0" fontId="10" fillId="0" borderId="14" xfId="4" applyNumberFormat="1" applyFont="1" applyBorder="1" applyAlignment="1" applyProtection="1">
      <alignment horizontal="center" vertical="center"/>
      <protection locked="0"/>
    </xf>
    <xf numFmtId="0" fontId="34" fillId="0" borderId="0" xfId="5" applyFont="1"/>
    <xf numFmtId="0" fontId="29" fillId="0" borderId="0" xfId="5" applyFont="1"/>
    <xf numFmtId="0" fontId="35" fillId="0" borderId="0" xfId="5" applyFont="1"/>
    <xf numFmtId="0" fontId="36" fillId="0" borderId="0" xfId="5" applyFont="1"/>
    <xf numFmtId="0" fontId="4" fillId="0" borderId="12" xfId="5" applyFont="1" applyBorder="1" applyAlignment="1" applyProtection="1">
      <alignment horizontal="center"/>
      <protection locked="0"/>
    </xf>
    <xf numFmtId="0" fontId="4" fillId="0" borderId="8" xfId="5" applyFont="1" applyBorder="1" applyAlignment="1" applyProtection="1">
      <alignment horizontal="center"/>
      <protection locked="0"/>
    </xf>
    <xf numFmtId="0" fontId="4" fillId="0" borderId="27" xfId="5" applyFont="1" applyBorder="1" applyAlignment="1" applyProtection="1">
      <alignment horizontal="center"/>
      <protection locked="0"/>
    </xf>
    <xf numFmtId="0" fontId="37" fillId="0" borderId="0" xfId="5" applyFont="1"/>
    <xf numFmtId="0" fontId="38" fillId="0" borderId="0" xfId="5" applyFont="1"/>
    <xf numFmtId="0" fontId="37" fillId="0" borderId="0" xfId="5" applyFont="1" applyAlignment="1">
      <alignment horizontal="center" vertical="center"/>
    </xf>
    <xf numFmtId="0" fontId="13" fillId="0" borderId="29" xfId="6" applyFont="1" applyBorder="1" applyAlignment="1">
      <alignment horizontal="center"/>
    </xf>
    <xf numFmtId="0" fontId="4" fillId="0" borderId="11" xfId="5" applyFont="1" applyBorder="1" applyProtection="1">
      <protection locked="0"/>
    </xf>
    <xf numFmtId="0" fontId="4" fillId="0" borderId="7" xfId="5" applyFont="1" applyBorder="1" applyProtection="1">
      <protection locked="0"/>
    </xf>
    <xf numFmtId="0" fontId="4" fillId="0" borderId="7" xfId="5" applyFont="1" applyBorder="1" applyAlignment="1" applyProtection="1">
      <alignment horizontal="center" vertical="center"/>
      <protection locked="0"/>
    </xf>
    <xf numFmtId="0" fontId="4" fillId="0" borderId="3" xfId="5" applyFont="1" applyBorder="1" applyProtection="1">
      <protection locked="0"/>
    </xf>
    <xf numFmtId="0" fontId="4" fillId="0" borderId="0" xfId="5" applyNumberFormat="1" applyFont="1" applyFill="1" applyBorder="1" applyAlignment="1"/>
    <xf numFmtId="10" fontId="4" fillId="0" borderId="0" xfId="5" applyNumberFormat="1" applyFont="1"/>
    <xf numFmtId="0" fontId="39" fillId="0" borderId="0" xfId="5" applyNumberFormat="1" applyFont="1" applyAlignment="1">
      <alignment horizontal="right"/>
    </xf>
    <xf numFmtId="0" fontId="10" fillId="0" borderId="0" xfId="5" applyNumberFormat="1" applyFont="1"/>
    <xf numFmtId="0" fontId="10" fillId="0" borderId="11" xfId="5" applyFont="1" applyBorder="1" applyAlignment="1" applyProtection="1">
      <alignment horizontal="center" vertical="center"/>
      <protection locked="0"/>
    </xf>
    <xf numFmtId="0" fontId="10" fillId="0" borderId="3" xfId="5" applyFont="1" applyBorder="1" applyAlignment="1" applyProtection="1">
      <alignment horizontal="center" vertical="center"/>
      <protection locked="0"/>
    </xf>
    <xf numFmtId="0" fontId="8" fillId="0" borderId="12" xfId="5" applyFont="1" applyBorder="1" applyAlignment="1" applyProtection="1">
      <alignment vertical="center" wrapText="1"/>
      <protection locked="0"/>
    </xf>
    <xf numFmtId="0" fontId="4" fillId="0" borderId="58" xfId="4" applyFont="1" applyBorder="1" applyAlignment="1">
      <alignment vertical="center"/>
    </xf>
    <xf numFmtId="0" fontId="4" fillId="0" borderId="0" xfId="4" applyFont="1" applyBorder="1" applyAlignment="1">
      <alignment vertical="center"/>
    </xf>
    <xf numFmtId="0" fontId="4" fillId="6" borderId="9" xfId="4" applyFont="1" applyFill="1" applyBorder="1" applyAlignment="1">
      <alignment horizontal="center" vertical="center"/>
    </xf>
    <xf numFmtId="167" fontId="4" fillId="0" borderId="12" xfId="5" applyNumberFormat="1" applyFont="1" applyBorder="1" applyAlignment="1" applyProtection="1">
      <alignment vertical="center"/>
      <protection locked="0"/>
    </xf>
    <xf numFmtId="167" fontId="10" fillId="0" borderId="28" xfId="5" applyNumberFormat="1" applyFont="1" applyBorder="1" applyProtection="1">
      <protection locked="0"/>
    </xf>
    <xf numFmtId="167" fontId="10" fillId="0" borderId="8" xfId="5" applyNumberFormat="1" applyFont="1" applyBorder="1" applyProtection="1">
      <protection locked="0"/>
    </xf>
    <xf numFmtId="167" fontId="4" fillId="0" borderId="28" xfId="5" applyNumberFormat="1" applyFont="1" applyBorder="1" applyAlignment="1" applyProtection="1">
      <alignment vertical="center"/>
      <protection locked="0"/>
    </xf>
    <xf numFmtId="167" fontId="4" fillId="0" borderId="8" xfId="5" applyNumberFormat="1" applyFont="1" applyBorder="1" applyAlignment="1" applyProtection="1">
      <alignment vertical="center"/>
      <protection locked="0"/>
    </xf>
    <xf numFmtId="167" fontId="10" fillId="0" borderId="28" xfId="5" applyNumberFormat="1" applyFont="1" applyBorder="1" applyAlignment="1" applyProtection="1">
      <alignment vertical="center"/>
      <protection locked="0"/>
    </xf>
    <xf numFmtId="167" fontId="10" fillId="0" borderId="8" xfId="5" applyNumberFormat="1" applyFont="1" applyBorder="1" applyAlignment="1" applyProtection="1">
      <alignment vertical="center"/>
      <protection locked="0"/>
    </xf>
    <xf numFmtId="167" fontId="10" fillId="0" borderId="17" xfId="5" applyNumberFormat="1" applyFont="1" applyBorder="1" applyAlignment="1" applyProtection="1">
      <alignment vertical="center"/>
      <protection locked="0"/>
    </xf>
    <xf numFmtId="167" fontId="10" fillId="0" borderId="4" xfId="5" applyNumberFormat="1" applyFont="1" applyBorder="1" applyAlignment="1" applyProtection="1">
      <alignment vertical="center"/>
      <protection locked="0"/>
    </xf>
    <xf numFmtId="167" fontId="4" fillId="0" borderId="34" xfId="4" applyNumberFormat="1" applyFont="1" applyBorder="1" applyAlignment="1" applyProtection="1">
      <protection locked="0"/>
    </xf>
    <xf numFmtId="167" fontId="4" fillId="0" borderId="12" xfId="4" applyNumberFormat="1" applyFont="1" applyBorder="1" applyAlignment="1" applyProtection="1">
      <protection locked="0"/>
    </xf>
    <xf numFmtId="167" fontId="4" fillId="0" borderId="8" xfId="4" applyNumberFormat="1" applyFont="1" applyBorder="1" applyAlignment="1" applyProtection="1">
      <protection locked="0"/>
    </xf>
    <xf numFmtId="164" fontId="4" fillId="0" borderId="48" xfId="5" applyNumberFormat="1" applyFont="1" applyBorder="1" applyProtection="1">
      <protection locked="0"/>
    </xf>
    <xf numFmtId="164" fontId="4" fillId="0" borderId="47" xfId="12" applyNumberFormat="1" applyFont="1" applyBorder="1" applyAlignment="1" applyProtection="1">
      <alignment horizontal="right" vertical="center"/>
      <protection locked="0"/>
    </xf>
    <xf numFmtId="164" fontId="10" fillId="0" borderId="59" xfId="4" applyNumberFormat="1" applyFont="1" applyBorder="1"/>
    <xf numFmtId="164" fontId="4" fillId="0" borderId="40" xfId="4" applyNumberFormat="1" applyFont="1" applyBorder="1" applyProtection="1">
      <protection locked="0"/>
    </xf>
    <xf numFmtId="164" fontId="4" fillId="0" borderId="39" xfId="4" applyNumberFormat="1" applyFont="1" applyBorder="1" applyProtection="1">
      <protection locked="0"/>
    </xf>
    <xf numFmtId="164" fontId="10" fillId="0" borderId="41" xfId="4" applyNumberFormat="1" applyFont="1" applyBorder="1" applyProtection="1">
      <protection locked="0"/>
    </xf>
    <xf numFmtId="164" fontId="10" fillId="0" borderId="14" xfId="4" applyNumberFormat="1" applyFont="1" applyBorder="1"/>
    <xf numFmtId="164" fontId="10" fillId="0" borderId="29" xfId="4" applyNumberFormat="1" applyFont="1" applyBorder="1" applyAlignment="1">
      <alignment vertical="center"/>
    </xf>
    <xf numFmtId="164" fontId="13" fillId="0" borderId="33" xfId="5" applyNumberFormat="1" applyFont="1" applyBorder="1" applyAlignment="1">
      <alignment horizontal="right" vertical="center"/>
    </xf>
    <xf numFmtId="164" fontId="13" fillId="0" borderId="15" xfId="5" applyNumberFormat="1" applyFont="1" applyBorder="1" applyAlignment="1">
      <alignment horizontal="right" vertical="center"/>
    </xf>
    <xf numFmtId="164" fontId="13" fillId="0" borderId="32" xfId="5" applyNumberFormat="1" applyFont="1" applyBorder="1" applyAlignment="1">
      <alignment horizontal="right" vertical="center"/>
    </xf>
    <xf numFmtId="164" fontId="8" fillId="0" borderId="12" xfId="5" applyNumberFormat="1" applyFont="1" applyBorder="1" applyAlignment="1" applyProtection="1">
      <alignment vertical="center"/>
      <protection locked="0"/>
    </xf>
    <xf numFmtId="164" fontId="8" fillId="0" borderId="48" xfId="5" applyNumberFormat="1" applyFont="1" applyBorder="1" applyAlignment="1" applyProtection="1">
      <alignment vertical="center"/>
      <protection locked="0"/>
    </xf>
    <xf numFmtId="164" fontId="8" fillId="0" borderId="8" xfId="5" applyNumberFormat="1" applyFont="1" applyBorder="1" applyAlignment="1" applyProtection="1">
      <alignment vertical="center"/>
      <protection locked="0"/>
    </xf>
    <xf numFmtId="164" fontId="8" fillId="0" borderId="47" xfId="5" applyNumberFormat="1" applyFont="1" applyBorder="1" applyAlignment="1" applyProtection="1">
      <alignment vertical="center"/>
      <protection locked="0"/>
    </xf>
    <xf numFmtId="164" fontId="8" fillId="0" borderId="4" xfId="5" applyNumberFormat="1" applyFont="1" applyBorder="1" applyAlignment="1" applyProtection="1">
      <alignment vertical="center"/>
      <protection locked="0"/>
    </xf>
    <xf numFmtId="164" fontId="8" fillId="0" borderId="46" xfId="5" applyNumberFormat="1" applyFont="1" applyBorder="1" applyAlignment="1" applyProtection="1">
      <alignment vertical="center"/>
      <protection locked="0"/>
    </xf>
    <xf numFmtId="164" fontId="13" fillId="0" borderId="14" xfId="5" applyNumberFormat="1" applyFont="1" applyBorder="1" applyAlignment="1">
      <alignment horizontal="right" vertical="center"/>
    </xf>
    <xf numFmtId="0" fontId="8" fillId="0" borderId="0" xfId="6" applyFont="1" applyFill="1" applyAlignment="1">
      <alignment horizontal="left"/>
    </xf>
    <xf numFmtId="0" fontId="6" fillId="0" borderId="0" xfId="6" applyFont="1" applyFill="1" applyAlignment="1">
      <alignment horizontal="centerContinuous"/>
    </xf>
    <xf numFmtId="0" fontId="8" fillId="0" borderId="0" xfId="6" applyFont="1" applyFill="1" applyBorder="1" applyAlignment="1">
      <alignment horizontal="left"/>
    </xf>
    <xf numFmtId="0" fontId="8" fillId="0" borderId="0" xfId="6" applyFont="1" applyFill="1" applyBorder="1" applyAlignment="1">
      <alignment horizontal="centerContinuous"/>
    </xf>
    <xf numFmtId="0" fontId="6" fillId="0" borderId="0" xfId="6" applyFont="1" applyFill="1" applyBorder="1" applyAlignment="1">
      <alignment horizontal="centerContinuous"/>
    </xf>
    <xf numFmtId="0" fontId="8" fillId="0" borderId="0" xfId="6" applyFont="1" applyFill="1" applyBorder="1" applyAlignment="1">
      <alignment horizontal="centerContinuous" vertical="center"/>
    </xf>
    <xf numFmtId="164" fontId="4" fillId="6" borderId="64" xfId="4" applyNumberFormat="1" applyFont="1" applyFill="1" applyBorder="1" applyAlignment="1" applyProtection="1">
      <alignment vertical="center"/>
      <protection locked="0"/>
    </xf>
    <xf numFmtId="164" fontId="4" fillId="6" borderId="64" xfId="4" applyNumberFormat="1" applyFont="1" applyFill="1" applyBorder="1" applyAlignment="1" applyProtection="1">
      <alignment vertical="center"/>
    </xf>
    <xf numFmtId="164" fontId="4" fillId="6" borderId="8" xfId="4" applyNumberFormat="1" applyFont="1" applyFill="1" applyBorder="1" applyAlignment="1" applyProtection="1">
      <alignment vertical="center"/>
      <protection locked="0"/>
    </xf>
    <xf numFmtId="164" fontId="4" fillId="6" borderId="8" xfId="4" applyNumberFormat="1" applyFont="1" applyFill="1" applyBorder="1" applyAlignment="1" applyProtection="1">
      <alignment vertical="center"/>
    </xf>
    <xf numFmtId="164" fontId="5" fillId="6" borderId="8" xfId="4" applyNumberFormat="1" applyFont="1" applyFill="1" applyBorder="1" applyAlignment="1" applyProtection="1">
      <alignment vertical="center"/>
      <protection locked="0"/>
    </xf>
    <xf numFmtId="164" fontId="10" fillId="0" borderId="4" xfId="4" applyNumberFormat="1" applyFont="1" applyBorder="1" applyAlignment="1">
      <alignment vertical="center"/>
    </xf>
    <xf numFmtId="164" fontId="4" fillId="6" borderId="56" xfId="4" applyNumberFormat="1" applyFont="1" applyFill="1" applyBorder="1" applyAlignment="1" applyProtection="1">
      <alignment horizontal="right" vertical="center" wrapText="1"/>
      <protection locked="0"/>
    </xf>
    <xf numFmtId="164" fontId="4" fillId="6" borderId="54" xfId="4" applyNumberFormat="1" applyFont="1" applyFill="1" applyBorder="1" applyAlignment="1" applyProtection="1">
      <alignment horizontal="right" vertical="center" wrapText="1"/>
      <protection locked="0"/>
    </xf>
    <xf numFmtId="164" fontId="4" fillId="6" borderId="54" xfId="4" applyNumberFormat="1" applyFont="1" applyFill="1" applyBorder="1" applyAlignment="1" applyProtection="1">
      <alignment horizontal="right" vertical="center" wrapText="1"/>
    </xf>
    <xf numFmtId="164" fontId="4" fillId="6" borderId="9" xfId="4" applyNumberFormat="1" applyFont="1" applyFill="1" applyBorder="1" applyAlignment="1" applyProtection="1">
      <alignment horizontal="right" vertical="center" wrapText="1"/>
      <protection locked="0"/>
    </xf>
    <xf numFmtId="164" fontId="4" fillId="6" borderId="28" xfId="4" applyNumberFormat="1" applyFont="1" applyFill="1" applyBorder="1" applyAlignment="1" applyProtection="1">
      <alignment horizontal="right" vertical="center" wrapText="1"/>
      <protection locked="0"/>
    </xf>
    <xf numFmtId="164" fontId="4" fillId="6" borderId="28" xfId="4" applyNumberFormat="1" applyFont="1" applyFill="1" applyBorder="1" applyAlignment="1" applyProtection="1">
      <alignment horizontal="right" vertical="center" wrapText="1"/>
    </xf>
    <xf numFmtId="164" fontId="4" fillId="0" borderId="9" xfId="4" applyNumberFormat="1" applyFont="1" applyBorder="1" applyAlignment="1" applyProtection="1">
      <alignment horizontal="right" vertical="center" wrapText="1"/>
      <protection locked="0"/>
    </xf>
    <xf numFmtId="164" fontId="4" fillId="0" borderId="28" xfId="4" applyNumberFormat="1" applyFont="1" applyBorder="1" applyAlignment="1" applyProtection="1">
      <alignment horizontal="right" vertical="center" wrapText="1"/>
      <protection locked="0"/>
    </xf>
    <xf numFmtId="164" fontId="4" fillId="0" borderId="28" xfId="4" applyNumberFormat="1" applyFont="1" applyBorder="1" applyAlignment="1" applyProtection="1">
      <alignment horizontal="right" vertical="center" wrapText="1"/>
    </xf>
    <xf numFmtId="164" fontId="10" fillId="0" borderId="5" xfId="4" applyNumberFormat="1" applyFont="1" applyBorder="1" applyAlignment="1">
      <alignment vertical="center"/>
    </xf>
    <xf numFmtId="164" fontId="4" fillId="3" borderId="64" xfId="4" applyNumberFormat="1" applyFont="1" applyFill="1" applyBorder="1" applyAlignment="1" applyProtection="1">
      <alignment vertical="center"/>
      <protection locked="0"/>
    </xf>
    <xf numFmtId="164" fontId="4" fillId="3" borderId="64" xfId="4" applyNumberFormat="1" applyFont="1" applyFill="1" applyBorder="1" applyAlignment="1" applyProtection="1">
      <alignment vertical="center"/>
    </xf>
    <xf numFmtId="164" fontId="4" fillId="3" borderId="8" xfId="4" applyNumberFormat="1" applyFont="1" applyFill="1" applyBorder="1" applyAlignment="1" applyProtection="1">
      <alignment horizontal="right" vertical="center"/>
      <protection locked="0"/>
    </xf>
    <xf numFmtId="164" fontId="4" fillId="3" borderId="8" xfId="4" applyNumberFormat="1" applyFont="1" applyFill="1" applyBorder="1" applyAlignment="1" applyProtection="1">
      <alignment vertical="center"/>
    </xf>
    <xf numFmtId="164" fontId="4" fillId="3" borderId="8" xfId="4" applyNumberFormat="1" applyFont="1" applyFill="1" applyBorder="1" applyAlignment="1" applyProtection="1">
      <alignment vertical="center"/>
      <protection locked="0"/>
    </xf>
    <xf numFmtId="164" fontId="4" fillId="3" borderId="27" xfId="4" applyNumberFormat="1" applyFont="1" applyFill="1" applyBorder="1" applyAlignment="1" applyProtection="1">
      <alignment vertical="center"/>
      <protection locked="0"/>
    </xf>
    <xf numFmtId="164" fontId="4" fillId="3" borderId="27" xfId="4" applyNumberFormat="1" applyFont="1" applyFill="1" applyBorder="1" applyAlignment="1" applyProtection="1">
      <alignment vertical="center"/>
    </xf>
    <xf numFmtId="164" fontId="10" fillId="0" borderId="32" xfId="4" applyNumberFormat="1" applyFont="1" applyBorder="1" applyAlignment="1">
      <alignment vertical="center"/>
    </xf>
    <xf numFmtId="164" fontId="10" fillId="3" borderId="32" xfId="4" applyNumberFormat="1" applyFont="1" applyFill="1" applyBorder="1" applyAlignment="1">
      <alignment vertical="center"/>
    </xf>
    <xf numFmtId="164" fontId="4" fillId="3" borderId="56" xfId="4" applyNumberFormat="1" applyFont="1" applyFill="1" applyBorder="1" applyAlignment="1" applyProtection="1">
      <alignment horizontal="right" vertical="center" wrapText="1"/>
      <protection locked="0"/>
    </xf>
    <xf numFmtId="164" fontId="4" fillId="3" borderId="54" xfId="4" applyNumberFormat="1" applyFont="1" applyFill="1" applyBorder="1" applyAlignment="1" applyProtection="1">
      <alignment horizontal="right" vertical="center" wrapText="1"/>
      <protection locked="0"/>
    </xf>
    <xf numFmtId="164" fontId="4" fillId="3" borderId="54" xfId="4" applyNumberFormat="1" applyFont="1" applyFill="1" applyBorder="1" applyAlignment="1" applyProtection="1">
      <alignment horizontal="right" vertical="center" wrapText="1"/>
    </xf>
    <xf numFmtId="164" fontId="4" fillId="3" borderId="28" xfId="4" applyNumberFormat="1" applyFont="1" applyFill="1" applyBorder="1" applyAlignment="1" applyProtection="1">
      <alignment horizontal="right" vertical="center" wrapText="1"/>
      <protection locked="0"/>
    </xf>
    <xf numFmtId="164" fontId="4" fillId="3" borderId="8" xfId="4" applyNumberFormat="1" applyFont="1" applyFill="1" applyBorder="1" applyAlignment="1" applyProtection="1">
      <alignment horizontal="right" vertical="center" wrapText="1"/>
      <protection locked="0"/>
    </xf>
    <xf numFmtId="164" fontId="4" fillId="3" borderId="28" xfId="4" applyNumberFormat="1" applyFont="1" applyFill="1" applyBorder="1" applyAlignment="1" applyProtection="1">
      <alignment horizontal="right" vertical="center" wrapText="1"/>
    </xf>
    <xf numFmtId="164" fontId="4" fillId="3" borderId="23" xfId="4" applyNumberFormat="1" applyFont="1" applyFill="1" applyBorder="1" applyAlignment="1" applyProtection="1">
      <alignment horizontal="right" vertical="center" wrapText="1"/>
      <protection locked="0"/>
    </xf>
    <xf numFmtId="164" fontId="4" fillId="3" borderId="27" xfId="4" applyNumberFormat="1" applyFont="1" applyFill="1" applyBorder="1" applyAlignment="1" applyProtection="1">
      <alignment horizontal="right" vertical="center" wrapText="1"/>
      <protection locked="0"/>
    </xf>
    <xf numFmtId="164" fontId="4" fillId="3" borderId="23" xfId="4" applyNumberFormat="1" applyFont="1" applyFill="1" applyBorder="1" applyAlignment="1" applyProtection="1">
      <alignment horizontal="right" vertical="center" wrapText="1"/>
    </xf>
    <xf numFmtId="164" fontId="4" fillId="3" borderId="9" xfId="4" applyNumberFormat="1" applyFont="1" applyFill="1" applyBorder="1" applyAlignment="1" applyProtection="1">
      <alignment horizontal="right" vertical="center" wrapText="1"/>
      <protection locked="0"/>
    </xf>
    <xf numFmtId="164" fontId="4" fillId="3" borderId="13" xfId="4" applyNumberFormat="1" applyFont="1" applyFill="1" applyBorder="1" applyAlignment="1" applyProtection="1">
      <alignment horizontal="right" vertical="center" wrapText="1"/>
      <protection locked="0"/>
    </xf>
    <xf numFmtId="164" fontId="4" fillId="3" borderId="12" xfId="4" applyNumberFormat="1" applyFont="1" applyFill="1" applyBorder="1" applyAlignment="1" applyProtection="1">
      <alignment horizontal="right" vertical="center" wrapText="1"/>
      <protection locked="0"/>
    </xf>
    <xf numFmtId="164" fontId="4" fillId="3" borderId="19" xfId="4" applyNumberFormat="1" applyFont="1" applyFill="1" applyBorder="1" applyAlignment="1" applyProtection="1">
      <alignment horizontal="right" vertical="center" wrapText="1"/>
    </xf>
    <xf numFmtId="164" fontId="4" fillId="3" borderId="9" xfId="4" applyNumberFormat="1" applyFont="1" applyFill="1" applyBorder="1" applyAlignment="1" applyProtection="1">
      <alignment vertical="center" wrapText="1"/>
      <protection locked="0"/>
    </xf>
    <xf numFmtId="164" fontId="4" fillId="3" borderId="8" xfId="4" applyNumberFormat="1" applyFont="1" applyFill="1" applyBorder="1" applyAlignment="1" applyProtection="1">
      <alignment vertical="center" wrapText="1"/>
      <protection locked="0"/>
    </xf>
    <xf numFmtId="164" fontId="4" fillId="3" borderId="8" xfId="4" applyNumberFormat="1" applyFont="1" applyFill="1" applyBorder="1" applyAlignment="1" applyProtection="1">
      <alignment vertical="center" wrapText="1"/>
    </xf>
    <xf numFmtId="164" fontId="4" fillId="3" borderId="44" xfId="4" applyNumberFormat="1" applyFont="1" applyFill="1" applyBorder="1" applyAlignment="1" applyProtection="1">
      <alignment vertical="center" wrapText="1"/>
      <protection locked="0"/>
    </xf>
    <xf numFmtId="164" fontId="4" fillId="3" borderId="23" xfId="4" applyNumberFormat="1" applyFont="1" applyFill="1" applyBorder="1" applyAlignment="1" applyProtection="1">
      <alignment vertical="center" wrapText="1"/>
      <protection locked="0"/>
    </xf>
    <xf numFmtId="164" fontId="4" fillId="3" borderId="23" xfId="4" applyNumberFormat="1" applyFont="1" applyFill="1" applyBorder="1" applyAlignment="1" applyProtection="1">
      <alignment vertical="center" wrapText="1"/>
    </xf>
    <xf numFmtId="164" fontId="4" fillId="3" borderId="27" xfId="4" applyNumberFormat="1" applyFont="1" applyFill="1" applyBorder="1" applyAlignment="1" applyProtection="1">
      <alignment vertical="center" wrapText="1"/>
      <protection locked="0"/>
    </xf>
    <xf numFmtId="164" fontId="10" fillId="0" borderId="33" xfId="4" applyNumberFormat="1" applyFont="1" applyBorder="1" applyAlignment="1">
      <alignment vertical="center"/>
    </xf>
    <xf numFmtId="164" fontId="10" fillId="0" borderId="15" xfId="4" applyNumberFormat="1" applyFont="1" applyBorder="1" applyAlignment="1">
      <alignment vertical="center"/>
    </xf>
    <xf numFmtId="164" fontId="4" fillId="0" borderId="51" xfId="4" applyNumberFormat="1" applyFont="1" applyBorder="1" applyAlignment="1" applyProtection="1">
      <alignment vertical="center"/>
      <protection locked="0"/>
    </xf>
    <xf numFmtId="164" fontId="4" fillId="0" borderId="51" xfId="4" applyNumberFormat="1" applyFont="1" applyBorder="1" applyAlignment="1" applyProtection="1">
      <alignment vertical="center"/>
    </xf>
    <xf numFmtId="164" fontId="4" fillId="0" borderId="105" xfId="4" applyNumberFormat="1" applyFont="1" applyBorder="1" applyAlignment="1" applyProtection="1">
      <alignment horizontal="right" vertical="center" wrapText="1"/>
      <protection locked="0"/>
    </xf>
    <xf numFmtId="164" fontId="4" fillId="0" borderId="52" xfId="4" applyNumberFormat="1" applyFont="1" applyBorder="1" applyAlignment="1" applyProtection="1">
      <alignment horizontal="right" vertical="center" wrapText="1"/>
      <protection locked="0"/>
    </xf>
    <xf numFmtId="164" fontId="4" fillId="0" borderId="52" xfId="4" applyNumberFormat="1" applyFont="1" applyBorder="1" applyAlignment="1" applyProtection="1">
      <alignment horizontal="right" vertical="center" wrapText="1"/>
    </xf>
    <xf numFmtId="164" fontId="4" fillId="0" borderId="11" xfId="5" applyNumberFormat="1" applyFont="1" applyBorder="1" applyProtection="1">
      <protection locked="0"/>
    </xf>
    <xf numFmtId="164" fontId="4" fillId="0" borderId="3" xfId="5" applyNumberFormat="1" applyFont="1" applyBorder="1" applyAlignment="1" applyProtection="1">
      <alignment horizontal="right" vertical="center"/>
      <protection locked="0"/>
    </xf>
    <xf numFmtId="164" fontId="10" fillId="0" borderId="14" xfId="4" applyNumberFormat="1" applyFont="1" applyBorder="1" applyProtection="1">
      <protection locked="0"/>
    </xf>
    <xf numFmtId="164" fontId="4" fillId="0" borderId="21" xfId="4" applyNumberFormat="1" applyFont="1" applyBorder="1" applyAlignment="1" applyProtection="1">
      <protection locked="0"/>
    </xf>
    <xf numFmtId="164" fontId="4" fillId="0" borderId="34" xfId="4" applyNumberFormat="1" applyFont="1" applyBorder="1" applyAlignment="1" applyProtection="1">
      <protection locked="0"/>
    </xf>
    <xf numFmtId="164" fontId="4" fillId="0" borderId="64" xfId="4" applyNumberFormat="1" applyFont="1" applyBorder="1" applyAlignment="1" applyProtection="1">
      <alignment horizontal="right"/>
    </xf>
    <xf numFmtId="164" fontId="4" fillId="0" borderId="28" xfId="4" applyNumberFormat="1" applyFont="1" applyBorder="1" applyAlignment="1" applyProtection="1">
      <protection locked="0"/>
    </xf>
    <xf numFmtId="164" fontId="4" fillId="0" borderId="8" xfId="4" applyNumberFormat="1" applyFont="1" applyBorder="1" applyAlignment="1" applyProtection="1">
      <protection locked="0"/>
    </xf>
    <xf numFmtId="164" fontId="4" fillId="0" borderId="8" xfId="4" applyNumberFormat="1" applyFont="1" applyBorder="1" applyAlignment="1" applyProtection="1">
      <alignment horizontal="right"/>
    </xf>
    <xf numFmtId="164" fontId="4" fillId="0" borderId="4" xfId="4" applyNumberFormat="1" applyFont="1" applyBorder="1" applyAlignment="1" applyProtection="1">
      <alignment horizontal="right"/>
    </xf>
    <xf numFmtId="0" fontId="5" fillId="0" borderId="0" xfId="4" applyFont="1" applyBorder="1" applyAlignment="1">
      <alignment horizontal="center"/>
    </xf>
    <xf numFmtId="0" fontId="6" fillId="0" borderId="0" xfId="4" applyFont="1" applyAlignment="1">
      <alignment horizontal="center"/>
    </xf>
    <xf numFmtId="0" fontId="10" fillId="0" borderId="0" xfId="5" applyFont="1" applyAlignment="1" applyProtection="1">
      <alignment horizontal="center" vertical="center" wrapText="1"/>
    </xf>
    <xf numFmtId="0" fontId="10" fillId="6" borderId="51" xfId="5" applyFont="1" applyFill="1" applyBorder="1" applyAlignment="1" applyProtection="1">
      <alignment horizontal="center" vertical="center" wrapText="1"/>
    </xf>
    <xf numFmtId="0" fontId="4" fillId="0" borderId="0" xfId="4" applyFont="1" applyBorder="1" applyAlignment="1">
      <alignment horizontal="left" vertical="center"/>
    </xf>
    <xf numFmtId="0" fontId="10" fillId="0" borderId="38" xfId="4" applyFont="1" applyBorder="1" applyAlignment="1">
      <alignment horizontal="center" vertical="center"/>
    </xf>
    <xf numFmtId="0" fontId="10" fillId="0" borderId="0" xfId="5" applyFont="1" applyAlignment="1">
      <alignment horizontal="center" vertical="center" wrapText="1"/>
    </xf>
    <xf numFmtId="0" fontId="4" fillId="0" borderId="0" xfId="5" applyFont="1" applyAlignment="1">
      <alignment horizontal="center"/>
    </xf>
    <xf numFmtId="0" fontId="10" fillId="6" borderId="33" xfId="4" applyFont="1" applyFill="1" applyBorder="1" applyAlignment="1">
      <alignment horizontal="center" vertical="center"/>
    </xf>
    <xf numFmtId="0" fontId="10" fillId="0" borderId="0" xfId="4" applyFont="1" applyAlignment="1">
      <alignment horizontal="center" vertical="center" wrapText="1"/>
    </xf>
    <xf numFmtId="0" fontId="4" fillId="0" borderId="0" xfId="4" applyFont="1" applyAlignment="1">
      <alignment horizontal="center"/>
    </xf>
    <xf numFmtId="0" fontId="4" fillId="0" borderId="0" xfId="5" applyFont="1" applyAlignment="1">
      <alignment horizontal="center" vertical="center" wrapText="1"/>
    </xf>
    <xf numFmtId="0" fontId="8" fillId="0" borderId="0" xfId="6" applyFont="1" applyBorder="1" applyAlignment="1">
      <alignment horizontal="center"/>
    </xf>
    <xf numFmtId="0" fontId="13" fillId="0" borderId="0" xfId="6" applyFont="1" applyBorder="1" applyAlignment="1">
      <alignment horizontal="center" vertical="center" wrapText="1"/>
    </xf>
    <xf numFmtId="0" fontId="8" fillId="0" borderId="0" xfId="5" applyFont="1" applyAlignment="1">
      <alignment horizontal="center" vertical="center"/>
    </xf>
    <xf numFmtId="0" fontId="4" fillId="6" borderId="56" xfId="4" applyFont="1" applyFill="1" applyBorder="1" applyAlignment="1">
      <alignment horizontal="center" vertical="center"/>
    </xf>
    <xf numFmtId="0" fontId="4" fillId="0" borderId="7" xfId="4" applyFont="1" applyBorder="1" applyAlignment="1" applyProtection="1">
      <protection locked="0"/>
    </xf>
    <xf numFmtId="0" fontId="4" fillId="0" borderId="26" xfId="4" applyFont="1" applyBorder="1" applyAlignment="1" applyProtection="1">
      <protection locked="0"/>
    </xf>
    <xf numFmtId="1" fontId="4" fillId="0" borderId="4" xfId="5" applyNumberFormat="1" applyFont="1" applyBorder="1" applyAlignment="1" applyProtection="1">
      <alignment horizontal="center" vertical="center"/>
      <protection locked="0"/>
    </xf>
    <xf numFmtId="164" fontId="4" fillId="0" borderId="46" xfId="5" applyNumberFormat="1" applyFont="1" applyBorder="1" applyProtection="1">
      <protection locked="0"/>
    </xf>
    <xf numFmtId="0" fontId="42" fillId="2" borderId="0" xfId="0" applyFont="1" applyFill="1" applyAlignment="1">
      <alignment vertical="center"/>
    </xf>
    <xf numFmtId="0" fontId="42" fillId="2" borderId="25" xfId="0" applyFont="1" applyFill="1" applyBorder="1" applyAlignment="1">
      <alignment vertical="center"/>
    </xf>
    <xf numFmtId="0" fontId="42" fillId="2" borderId="11" xfId="0" applyFont="1" applyFill="1" applyBorder="1" applyAlignment="1">
      <alignment vertical="center"/>
    </xf>
    <xf numFmtId="0" fontId="25" fillId="2" borderId="7" xfId="0" applyFont="1" applyFill="1" applyBorder="1" applyAlignment="1">
      <alignment vertical="center" wrapText="1"/>
    </xf>
    <xf numFmtId="164" fontId="42" fillId="0" borderId="8" xfId="2" applyNumberFormat="1" applyFont="1" applyBorder="1" applyAlignment="1" applyProtection="1">
      <alignment vertical="center" wrapText="1"/>
      <protection locked="0"/>
    </xf>
    <xf numFmtId="164" fontId="41" fillId="0" borderId="8" xfId="2" applyNumberFormat="1" applyFont="1" applyBorder="1" applyAlignment="1" applyProtection="1">
      <alignment vertical="center" wrapText="1"/>
      <protection locked="0"/>
    </xf>
    <xf numFmtId="0" fontId="41" fillId="2" borderId="7" xfId="0" applyFont="1" applyFill="1" applyBorder="1" applyAlignment="1">
      <alignment vertical="center" wrapText="1"/>
    </xf>
    <xf numFmtId="164" fontId="41" fillId="0" borderId="8" xfId="2" applyNumberFormat="1" applyFont="1" applyBorder="1" applyAlignment="1">
      <alignment vertical="center" wrapText="1"/>
    </xf>
    <xf numFmtId="0" fontId="42" fillId="2" borderId="0" xfId="0" applyFont="1" applyFill="1" applyAlignment="1">
      <alignment horizontal="left" vertical="center" wrapText="1" indent="3"/>
    </xf>
    <xf numFmtId="0" fontId="42" fillId="2" borderId="0" xfId="0" applyFont="1" applyFill="1" applyAlignment="1">
      <alignment horizontal="left" vertical="center" wrapText="1" indent="1"/>
    </xf>
    <xf numFmtId="0" fontId="42" fillId="0" borderId="0" xfId="0" applyFont="1" applyAlignment="1">
      <alignment vertical="center"/>
    </xf>
    <xf numFmtId="0" fontId="42" fillId="2" borderId="8" xfId="0" applyFont="1" applyFill="1" applyBorder="1" applyAlignment="1">
      <alignment vertical="center" wrapText="1"/>
    </xf>
    <xf numFmtId="0" fontId="42" fillId="2" borderId="8" xfId="0" applyFont="1" applyFill="1" applyBorder="1" applyAlignment="1">
      <alignment horizontal="center" vertical="center" wrapText="1"/>
    </xf>
    <xf numFmtId="0" fontId="42" fillId="0" borderId="8" xfId="0" applyFont="1" applyBorder="1" applyAlignment="1" applyProtection="1">
      <alignment vertical="center" wrapText="1"/>
      <protection locked="0"/>
    </xf>
    <xf numFmtId="0" fontId="42" fillId="2" borderId="8" xfId="0" applyFont="1" applyFill="1" applyBorder="1" applyAlignment="1">
      <alignment horizontal="left" vertical="center" wrapText="1" indent="1"/>
    </xf>
    <xf numFmtId="49" fontId="42" fillId="0" borderId="8" xfId="0" applyNumberFormat="1" applyFont="1" applyBorder="1" applyAlignment="1" applyProtection="1">
      <alignment horizontal="left" vertical="center" wrapText="1"/>
      <protection locked="0"/>
    </xf>
    <xf numFmtId="0" fontId="42" fillId="2" borderId="8" xfId="0" applyFont="1" applyFill="1" applyBorder="1" applyAlignment="1">
      <alignment horizontal="left" vertical="center" indent="1"/>
    </xf>
    <xf numFmtId="49" fontId="42" fillId="0" borderId="7" xfId="0" applyNumberFormat="1" applyFont="1" applyBorder="1" applyAlignment="1" applyProtection="1">
      <alignment vertical="center" wrapText="1"/>
      <protection locked="0"/>
    </xf>
    <xf numFmtId="165" fontId="42" fillId="0" borderId="8" xfId="0" applyNumberFormat="1" applyFont="1" applyBorder="1" applyAlignment="1" applyProtection="1">
      <alignment horizontal="left" vertical="center" wrapText="1"/>
      <protection locked="0"/>
    </xf>
    <xf numFmtId="0" fontId="42" fillId="2" borderId="8" xfId="0" applyFont="1" applyFill="1" applyBorder="1" applyAlignment="1">
      <alignment horizontal="left" vertical="center"/>
    </xf>
    <xf numFmtId="0" fontId="42" fillId="2" borderId="8" xfId="0" applyFont="1" applyFill="1" applyBorder="1" applyAlignment="1">
      <alignment horizontal="left" vertical="center" wrapText="1"/>
    </xf>
    <xf numFmtId="0" fontId="42" fillId="2" borderId="27" xfId="0" applyFont="1" applyFill="1" applyBorder="1" applyAlignment="1">
      <alignment horizontal="left" vertical="center" wrapText="1" indent="1"/>
    </xf>
    <xf numFmtId="0" fontId="26" fillId="2" borderId="27" xfId="0" applyFont="1" applyFill="1" applyBorder="1" applyAlignment="1">
      <alignment horizontal="center" vertical="center" wrapText="1"/>
    </xf>
    <xf numFmtId="0" fontId="41" fillId="2" borderId="16" xfId="0" applyFont="1" applyFill="1" applyBorder="1" applyAlignment="1">
      <alignment horizontal="left" vertical="center" wrapText="1" indent="1"/>
    </xf>
    <xf numFmtId="0" fontId="41" fillId="4" borderId="14" xfId="0" applyFont="1" applyFill="1" applyBorder="1" applyAlignment="1">
      <alignment horizontal="center" vertical="center" wrapText="1"/>
    </xf>
    <xf numFmtId="0" fontId="26" fillId="2" borderId="12" xfId="0" applyFont="1" applyFill="1" applyBorder="1" applyAlignment="1">
      <alignment horizontal="left" vertical="center" wrapText="1" indent="1"/>
    </xf>
    <xf numFmtId="0" fontId="42" fillId="0" borderId="12" xfId="0" applyFont="1" applyBorder="1" applyAlignment="1" applyProtection="1">
      <alignment horizontal="left" vertical="center" wrapText="1"/>
      <protection locked="0"/>
    </xf>
    <xf numFmtId="0" fontId="26" fillId="2" borderId="8" xfId="0" applyFont="1" applyFill="1" applyBorder="1" applyAlignment="1">
      <alignment horizontal="left" vertical="center" wrapText="1" indent="1"/>
    </xf>
    <xf numFmtId="0" fontId="42" fillId="0" borderId="8" xfId="0" applyFont="1" applyBorder="1" applyAlignment="1" applyProtection="1">
      <alignment horizontal="left" vertical="center" wrapText="1"/>
      <protection locked="0"/>
    </xf>
    <xf numFmtId="0" fontId="42" fillId="2" borderId="22" xfId="0" applyFont="1" applyFill="1" applyBorder="1" applyAlignment="1">
      <alignment horizontal="left" vertical="center" wrapText="1"/>
    </xf>
    <xf numFmtId="0" fontId="42" fillId="2" borderId="0" xfId="0" applyFont="1" applyFill="1" applyBorder="1" applyAlignment="1">
      <alignment horizontal="left" vertical="center" wrapText="1"/>
    </xf>
    <xf numFmtId="0" fontId="26" fillId="2" borderId="27" xfId="0" applyFont="1" applyFill="1" applyBorder="1" applyAlignment="1">
      <alignment horizontal="left" vertical="center" wrapText="1" indent="1"/>
    </xf>
    <xf numFmtId="0" fontId="42" fillId="0" borderId="27" xfId="0" applyFont="1" applyBorder="1" applyAlignment="1" applyProtection="1">
      <alignment horizontal="left" vertical="center" wrapText="1"/>
      <protection locked="0"/>
    </xf>
    <xf numFmtId="0" fontId="42" fillId="2" borderId="16" xfId="0" applyFont="1" applyFill="1" applyBorder="1" applyAlignment="1">
      <alignment horizontal="left" vertical="center" wrapText="1" indent="1"/>
    </xf>
    <xf numFmtId="0" fontId="26" fillId="0" borderId="14" xfId="0" applyFont="1" applyBorder="1" applyAlignment="1" applyProtection="1">
      <alignment horizontal="left" vertical="center" wrapText="1"/>
      <protection locked="0"/>
    </xf>
    <xf numFmtId="0" fontId="42" fillId="0" borderId="14" xfId="0" applyFont="1" applyBorder="1" applyAlignment="1" applyProtection="1">
      <alignment horizontal="left" vertical="center" wrapText="1"/>
      <protection locked="0"/>
    </xf>
    <xf numFmtId="14" fontId="26" fillId="0" borderId="8" xfId="0" applyNumberFormat="1" applyFont="1" applyBorder="1" applyAlignment="1" applyProtection="1">
      <alignment horizontal="left" vertical="center" indent="1"/>
      <protection locked="0"/>
    </xf>
    <xf numFmtId="0" fontId="26" fillId="0" borderId="8" xfId="0" applyFont="1" applyBorder="1" applyAlignment="1" applyProtection="1">
      <alignment horizontal="left" vertical="center" wrapText="1" indent="1"/>
      <protection locked="0"/>
    </xf>
    <xf numFmtId="1" fontId="26" fillId="0" borderId="8" xfId="0" applyNumberFormat="1" applyFont="1" applyBorder="1" applyAlignment="1" applyProtection="1">
      <alignment horizontal="right" vertical="center" wrapText="1" indent="2"/>
      <protection locked="0"/>
    </xf>
    <xf numFmtId="0" fontId="26" fillId="2" borderId="8" xfId="0" applyFont="1" applyFill="1" applyBorder="1" applyAlignment="1">
      <alignment horizontal="center" vertical="center"/>
    </xf>
    <xf numFmtId="0" fontId="25" fillId="4" borderId="8" xfId="0" applyFont="1" applyFill="1" applyBorder="1" applyAlignment="1">
      <alignment horizontal="center" vertical="center"/>
    </xf>
    <xf numFmtId="164" fontId="42" fillId="0" borderId="8" xfId="0" applyNumberFormat="1" applyFont="1" applyFill="1" applyBorder="1" applyAlignment="1" applyProtection="1">
      <alignment horizontal="right" vertical="center" wrapText="1"/>
      <protection locked="0"/>
    </xf>
    <xf numFmtId="10" fontId="42" fillId="2" borderId="8" xfId="1" applyNumberFormat="1" applyFont="1" applyFill="1" applyBorder="1" applyAlignment="1">
      <alignment vertical="center" wrapText="1"/>
    </xf>
    <xf numFmtId="0" fontId="41" fillId="4" borderId="8" xfId="0" applyFont="1" applyFill="1" applyBorder="1" applyAlignment="1">
      <alignment horizontal="center" vertical="center"/>
    </xf>
    <xf numFmtId="164" fontId="42" fillId="4" borderId="8" xfId="0" applyNumberFormat="1" applyFont="1" applyFill="1" applyBorder="1" applyAlignment="1">
      <alignment vertical="center" wrapText="1"/>
    </xf>
    <xf numFmtId="0" fontId="42" fillId="0" borderId="8" xfId="0" applyFont="1" applyBorder="1" applyAlignment="1">
      <alignment horizontal="center" vertical="center"/>
    </xf>
    <xf numFmtId="164" fontId="42" fillId="0" borderId="8" xfId="0" applyNumberFormat="1" applyFont="1" applyFill="1" applyBorder="1" applyAlignment="1" applyProtection="1">
      <alignment vertical="center" wrapText="1"/>
      <protection locked="0"/>
    </xf>
    <xf numFmtId="164" fontId="42" fillId="0" borderId="12" xfId="0" applyNumberFormat="1" applyFont="1" applyFill="1" applyBorder="1" applyAlignment="1" applyProtection="1">
      <alignment vertical="center" wrapText="1"/>
      <protection locked="0"/>
    </xf>
    <xf numFmtId="0" fontId="42" fillId="0" borderId="12" xfId="0" applyFont="1" applyFill="1" applyBorder="1" applyAlignment="1">
      <alignment horizontal="center" vertical="center"/>
    </xf>
    <xf numFmtId="164" fontId="25" fillId="2" borderId="8" xfId="0" applyNumberFormat="1" applyFont="1" applyFill="1" applyBorder="1" applyAlignment="1">
      <alignment horizontal="right" vertical="center"/>
    </xf>
    <xf numFmtId="0" fontId="42" fillId="2" borderId="0" xfId="0" applyFont="1" applyFill="1" applyBorder="1" applyAlignment="1">
      <alignment horizontal="center" vertical="center"/>
    </xf>
    <xf numFmtId="164" fontId="42" fillId="2" borderId="0" xfId="0" applyNumberFormat="1" applyFont="1" applyFill="1" applyBorder="1" applyAlignment="1">
      <alignment horizontal="center" vertical="center" wrapText="1"/>
    </xf>
    <xf numFmtId="0" fontId="42" fillId="2" borderId="16" xfId="0" applyFont="1" applyFill="1" applyBorder="1" applyAlignment="1">
      <alignment horizontal="center" vertical="center" wrapText="1"/>
    </xf>
    <xf numFmtId="0" fontId="42" fillId="2" borderId="15" xfId="0" applyFont="1" applyFill="1" applyBorder="1" applyAlignment="1">
      <alignment horizontal="center" vertical="center" wrapText="1"/>
    </xf>
    <xf numFmtId="49" fontId="42" fillId="0" borderId="13" xfId="0" applyNumberFormat="1" applyFont="1" applyBorder="1" applyAlignment="1" applyProtection="1">
      <alignment vertical="center" wrapText="1"/>
      <protection locked="0"/>
    </xf>
    <xf numFmtId="49" fontId="42" fillId="0" borderId="12" xfId="0" applyNumberFormat="1" applyFont="1" applyBorder="1" applyAlignment="1" applyProtection="1">
      <alignment vertical="center" wrapText="1"/>
      <protection locked="0"/>
    </xf>
    <xf numFmtId="49" fontId="42" fillId="0" borderId="9" xfId="0" applyNumberFormat="1" applyFont="1" applyBorder="1" applyAlignment="1" applyProtection="1">
      <alignment vertical="center" wrapText="1"/>
      <protection locked="0"/>
    </xf>
    <xf numFmtId="49" fontId="42" fillId="0" borderId="8" xfId="0" applyNumberFormat="1" applyFont="1" applyBorder="1" applyAlignment="1" applyProtection="1">
      <alignment vertical="center" wrapText="1"/>
      <protection locked="0"/>
    </xf>
    <xf numFmtId="49" fontId="42" fillId="0" borderId="5" xfId="0" applyNumberFormat="1" applyFont="1" applyBorder="1" applyAlignment="1" applyProtection="1">
      <alignment vertical="center" wrapText="1"/>
      <protection locked="0"/>
    </xf>
    <xf numFmtId="49" fontId="42" fillId="0" borderId="4" xfId="0" applyNumberFormat="1" applyFont="1" applyBorder="1" applyAlignment="1" applyProtection="1">
      <alignment vertical="center" wrapText="1"/>
      <protection locked="0"/>
    </xf>
    <xf numFmtId="0" fontId="41" fillId="0" borderId="0" xfId="0" applyFont="1" applyFill="1" applyBorder="1" applyAlignment="1">
      <alignment horizontal="left" vertical="center" wrapText="1" indent="1"/>
    </xf>
    <xf numFmtId="0" fontId="42" fillId="4" borderId="0" xfId="0" applyFont="1" applyFill="1" applyAlignment="1">
      <alignment horizontal="center" vertical="center"/>
    </xf>
    <xf numFmtId="0" fontId="41" fillId="2" borderId="0" xfId="0" applyFont="1" applyFill="1" applyAlignment="1">
      <alignment horizontal="center" vertical="center"/>
    </xf>
    <xf numFmtId="0" fontId="48" fillId="0" borderId="0" xfId="0" applyFont="1" applyAlignment="1">
      <alignment vertical="center"/>
    </xf>
    <xf numFmtId="0" fontId="41" fillId="2" borderId="12" xfId="0" applyFont="1" applyFill="1" applyBorder="1" applyAlignment="1">
      <alignment horizontal="center" vertical="center" wrapText="1"/>
    </xf>
    <xf numFmtId="0" fontId="50" fillId="0" borderId="0" xfId="0" applyFont="1" applyAlignment="1">
      <alignment vertical="center"/>
    </xf>
    <xf numFmtId="0" fontId="51" fillId="0" borderId="0" xfId="0" applyFont="1" applyAlignment="1">
      <alignment vertical="center"/>
    </xf>
    <xf numFmtId="0" fontId="52" fillId="0" borderId="0" xfId="0" applyFont="1" applyAlignment="1">
      <alignment vertical="center"/>
    </xf>
    <xf numFmtId="0" fontId="48" fillId="0" borderId="0" xfId="0" applyFont="1" applyAlignment="1">
      <alignment horizontal="left" vertical="center"/>
    </xf>
    <xf numFmtId="0" fontId="51" fillId="0" borderId="0" xfId="0" applyFont="1" applyAlignment="1">
      <alignment horizontal="left" vertical="center"/>
    </xf>
    <xf numFmtId="0" fontId="53" fillId="0" borderId="0" xfId="0" applyFont="1" applyAlignment="1">
      <alignment vertical="center"/>
    </xf>
    <xf numFmtId="0" fontId="41" fillId="0" borderId="0" xfId="0" applyFont="1" applyAlignment="1">
      <alignment vertical="center"/>
    </xf>
    <xf numFmtId="0" fontId="44" fillId="2" borderId="0" xfId="0" applyFont="1" applyFill="1" applyBorder="1" applyAlignment="1">
      <alignment horizontal="left" vertical="center" wrapText="1"/>
    </xf>
    <xf numFmtId="0" fontId="48" fillId="3" borderId="0" xfId="0" applyFont="1" applyFill="1" applyBorder="1" applyAlignment="1">
      <alignment vertical="center"/>
    </xf>
    <xf numFmtId="0" fontId="48" fillId="0" borderId="0" xfId="0" applyFont="1" applyAlignment="1">
      <alignment horizontal="center" vertical="center"/>
    </xf>
    <xf numFmtId="10" fontId="41" fillId="0" borderId="0" xfId="0" applyNumberFormat="1" applyFont="1" applyAlignment="1">
      <alignment vertical="center"/>
    </xf>
    <xf numFmtId="0" fontId="47" fillId="0" borderId="0" xfId="0" applyFont="1" applyAlignment="1">
      <alignment horizontal="center" vertical="center" wrapText="1"/>
    </xf>
    <xf numFmtId="0" fontId="49" fillId="0" borderId="0" xfId="0" applyFont="1" applyAlignment="1">
      <alignment vertical="center"/>
    </xf>
    <xf numFmtId="0" fontId="48" fillId="0" borderId="0" xfId="0" applyFont="1" applyAlignment="1">
      <alignment horizontal="justify"/>
    </xf>
    <xf numFmtId="0" fontId="5" fillId="0" borderId="0" xfId="4" applyFont="1" applyAlignment="1"/>
    <xf numFmtId="0" fontId="5" fillId="0" borderId="0" xfId="4" applyFont="1" applyAlignment="1">
      <alignment horizontal="center" vertical="center"/>
    </xf>
    <xf numFmtId="0" fontId="7" fillId="6" borderId="29" xfId="4" applyFont="1" applyFill="1" applyBorder="1" applyAlignment="1">
      <alignment horizontal="center" vertical="center"/>
    </xf>
    <xf numFmtId="0" fontId="7" fillId="6" borderId="29" xfId="4" applyFont="1" applyFill="1" applyBorder="1" applyAlignment="1">
      <alignment horizontal="center" vertical="center" wrapText="1"/>
    </xf>
    <xf numFmtId="0" fontId="5" fillId="0" borderId="0" xfId="4" applyFont="1" applyBorder="1"/>
    <xf numFmtId="0" fontId="5" fillId="6" borderId="13" xfId="4" applyFont="1" applyFill="1" applyBorder="1" applyAlignment="1">
      <alignment horizontal="center" vertical="center"/>
    </xf>
    <xf numFmtId="164" fontId="5" fillId="6" borderId="12" xfId="4" applyNumberFormat="1" applyFont="1" applyFill="1" applyBorder="1" applyAlignment="1" applyProtection="1">
      <alignment vertical="center"/>
      <protection locked="0"/>
    </xf>
    <xf numFmtId="164" fontId="5" fillId="6" borderId="12" xfId="4" applyNumberFormat="1" applyFont="1" applyFill="1" applyBorder="1" applyAlignment="1">
      <alignment vertical="center"/>
    </xf>
    <xf numFmtId="0" fontId="5" fillId="6" borderId="48" xfId="4" applyFont="1" applyFill="1" applyBorder="1" applyAlignment="1" applyProtection="1">
      <alignment horizontal="center" vertical="center"/>
      <protection locked="0"/>
    </xf>
    <xf numFmtId="0" fontId="5" fillId="0" borderId="8" xfId="4" applyFont="1" applyBorder="1" applyAlignment="1">
      <alignment vertical="center"/>
    </xf>
    <xf numFmtId="164" fontId="5" fillId="0" borderId="8" xfId="4" applyNumberFormat="1" applyFont="1" applyBorder="1" applyAlignment="1" applyProtection="1">
      <alignment vertical="center"/>
      <protection locked="0"/>
    </xf>
    <xf numFmtId="164" fontId="5" fillId="0" borderId="12" xfId="4" applyNumberFormat="1" applyFont="1" applyBorder="1" applyAlignment="1">
      <alignment vertical="center"/>
    </xf>
    <xf numFmtId="0" fontId="5" fillId="0" borderId="48" xfId="4" applyFont="1" applyBorder="1" applyAlignment="1" applyProtection="1">
      <alignment horizontal="center" vertical="center"/>
      <protection locked="0"/>
    </xf>
    <xf numFmtId="164" fontId="7" fillId="0" borderId="4" xfId="4" applyNumberFormat="1" applyFont="1" applyBorder="1" applyAlignment="1">
      <alignment vertical="center"/>
    </xf>
    <xf numFmtId="0" fontId="7" fillId="0" borderId="4" xfId="4" applyNumberFormat="1" applyFont="1" applyBorder="1" applyAlignment="1" applyProtection="1">
      <alignment horizontal="center" vertical="center"/>
    </xf>
    <xf numFmtId="0" fontId="5" fillId="3" borderId="13" xfId="4" applyFont="1" applyFill="1" applyBorder="1" applyAlignment="1">
      <alignment horizontal="center" vertical="center"/>
    </xf>
    <xf numFmtId="0" fontId="5" fillId="3" borderId="8" xfId="4" applyFont="1" applyFill="1" applyBorder="1" applyAlignment="1">
      <alignment vertical="center" wrapText="1"/>
    </xf>
    <xf numFmtId="164" fontId="5" fillId="3" borderId="12" xfId="4" applyNumberFormat="1" applyFont="1" applyFill="1" applyBorder="1" applyAlignment="1" applyProtection="1">
      <alignment vertical="center"/>
      <protection locked="0"/>
    </xf>
    <xf numFmtId="164" fontId="5" fillId="3" borderId="12" xfId="4" applyNumberFormat="1" applyFont="1" applyFill="1" applyBorder="1" applyAlignment="1">
      <alignment vertical="center"/>
    </xf>
    <xf numFmtId="0" fontId="5" fillId="3" borderId="40" xfId="4" applyFont="1" applyFill="1" applyBorder="1" applyAlignment="1" applyProtection="1">
      <alignment horizontal="center" vertical="center"/>
      <protection locked="0"/>
    </xf>
    <xf numFmtId="0" fontId="5" fillId="0" borderId="27" xfId="0" applyFont="1" applyBorder="1" applyAlignment="1">
      <alignment vertical="center" wrapText="1"/>
    </xf>
    <xf numFmtId="164" fontId="5" fillId="3" borderId="8" xfId="4" applyNumberFormat="1" applyFont="1" applyFill="1" applyBorder="1" applyAlignment="1" applyProtection="1">
      <alignment vertical="center"/>
      <protection locked="0"/>
    </xf>
    <xf numFmtId="164" fontId="5" fillId="3" borderId="8" xfId="4" applyNumberFormat="1" applyFont="1" applyFill="1" applyBorder="1" applyAlignment="1" applyProtection="1">
      <alignment horizontal="right" vertical="center"/>
      <protection locked="0"/>
    </xf>
    <xf numFmtId="0" fontId="5" fillId="6" borderId="11" xfId="4" applyFont="1" applyFill="1" applyBorder="1" applyAlignment="1" applyProtection="1">
      <alignment horizontal="center" vertical="center"/>
      <protection locked="0"/>
    </xf>
    <xf numFmtId="0" fontId="5" fillId="0" borderId="8" xfId="0" applyFont="1" applyBorder="1" applyAlignment="1">
      <alignment vertical="center" wrapText="1"/>
    </xf>
    <xf numFmtId="0" fontId="5" fillId="6" borderId="22" xfId="4" applyFont="1" applyFill="1" applyBorder="1" applyAlignment="1" applyProtection="1">
      <alignment horizontal="center" vertical="center"/>
      <protection locked="0"/>
    </xf>
    <xf numFmtId="0" fontId="5" fillId="3" borderId="27" xfId="4" applyFont="1" applyFill="1" applyBorder="1" applyAlignment="1">
      <alignment vertical="center" wrapText="1"/>
    </xf>
    <xf numFmtId="164" fontId="5" fillId="3" borderId="8" xfId="4" applyNumberFormat="1" applyFont="1" applyFill="1" applyBorder="1" applyAlignment="1">
      <alignment vertical="center"/>
    </xf>
    <xf numFmtId="0" fontId="5" fillId="3" borderId="8" xfId="4" applyFont="1" applyFill="1" applyBorder="1" applyAlignment="1">
      <alignment horizontal="left" vertical="center" wrapText="1"/>
    </xf>
    <xf numFmtId="164" fontId="5" fillId="3" borderId="27" xfId="4" applyNumberFormat="1" applyFont="1" applyFill="1" applyBorder="1" applyAlignment="1" applyProtection="1">
      <alignment vertical="center"/>
      <protection locked="0"/>
    </xf>
    <xf numFmtId="164" fontId="5" fillId="3" borderId="27" xfId="4" applyNumberFormat="1" applyFont="1" applyFill="1" applyBorder="1" applyAlignment="1">
      <alignment vertical="center"/>
    </xf>
    <xf numFmtId="0" fontId="5" fillId="3" borderId="27" xfId="4" applyFont="1" applyFill="1" applyBorder="1" applyAlignment="1">
      <alignment horizontal="left" vertical="center" wrapText="1"/>
    </xf>
    <xf numFmtId="164" fontId="7" fillId="3" borderId="15" xfId="4" applyNumberFormat="1" applyFont="1" applyFill="1" applyBorder="1" applyAlignment="1">
      <alignment vertical="center"/>
    </xf>
    <xf numFmtId="164" fontId="7" fillId="3" borderId="32" xfId="4" applyNumberFormat="1" applyFont="1" applyFill="1" applyBorder="1" applyAlignment="1">
      <alignment vertical="center"/>
    </xf>
    <xf numFmtId="0" fontId="7" fillId="3" borderId="43" xfId="4" applyNumberFormat="1" applyFont="1" applyFill="1" applyBorder="1" applyAlignment="1" applyProtection="1">
      <alignment horizontal="center" vertical="center"/>
    </xf>
    <xf numFmtId="164" fontId="7" fillId="3" borderId="27" xfId="4" applyNumberFormat="1" applyFont="1" applyFill="1" applyBorder="1" applyAlignment="1">
      <alignment vertical="center"/>
    </xf>
    <xf numFmtId="3" fontId="7" fillId="3" borderId="36" xfId="4" applyNumberFormat="1" applyFont="1" applyFill="1" applyBorder="1" applyAlignment="1" applyProtection="1">
      <alignment horizontal="center" vertical="center"/>
    </xf>
    <xf numFmtId="0" fontId="5" fillId="3" borderId="35" xfId="4" applyFont="1" applyFill="1" applyBorder="1" applyAlignment="1">
      <alignment horizontal="center" vertical="center"/>
    </xf>
    <xf numFmtId="0" fontId="5" fillId="3" borderId="34" xfId="4" applyFont="1" applyFill="1" applyBorder="1" applyAlignment="1">
      <alignment vertical="center" wrapText="1"/>
    </xf>
    <xf numFmtId="164" fontId="7" fillId="3" borderId="34" xfId="4" applyNumberFormat="1" applyFont="1" applyFill="1" applyBorder="1" applyAlignment="1" applyProtection="1">
      <alignment vertical="center"/>
      <protection locked="0"/>
    </xf>
    <xf numFmtId="164" fontId="7" fillId="3" borderId="34" xfId="4" applyNumberFormat="1" applyFont="1" applyFill="1" applyBorder="1" applyAlignment="1">
      <alignment vertical="center"/>
    </xf>
    <xf numFmtId="4" fontId="7" fillId="6" borderId="34" xfId="4" applyNumberFormat="1" applyFont="1" applyFill="1" applyBorder="1" applyAlignment="1">
      <alignment vertical="center"/>
    </xf>
    <xf numFmtId="164" fontId="7" fillId="0" borderId="15" xfId="4" applyNumberFormat="1" applyFont="1" applyBorder="1" applyAlignment="1">
      <alignment vertical="center"/>
    </xf>
    <xf numFmtId="3" fontId="7" fillId="0" borderId="15" xfId="4" applyNumberFormat="1" applyFont="1" applyBorder="1" applyAlignment="1">
      <alignment horizontal="center" vertical="center"/>
    </xf>
    <xf numFmtId="164" fontId="7" fillId="0" borderId="0" xfId="4" applyNumberFormat="1" applyFont="1" applyBorder="1" applyAlignment="1">
      <alignment vertical="center"/>
    </xf>
    <xf numFmtId="0" fontId="7" fillId="0" borderId="0" xfId="4" applyFont="1" applyBorder="1" applyAlignment="1">
      <alignment horizontal="center" vertical="center"/>
    </xf>
    <xf numFmtId="0" fontId="5" fillId="0" borderId="0" xfId="4" applyFont="1" applyFill="1" applyBorder="1" applyAlignment="1">
      <alignment vertical="center" wrapText="1"/>
    </xf>
    <xf numFmtId="0" fontId="8" fillId="5" borderId="0" xfId="4" applyFont="1" applyFill="1" applyAlignment="1">
      <alignment vertical="center"/>
    </xf>
    <xf numFmtId="0" fontId="8" fillId="5" borderId="31" xfId="4" applyFont="1" applyFill="1" applyBorder="1" applyAlignment="1">
      <alignment vertical="center"/>
    </xf>
    <xf numFmtId="0" fontId="4" fillId="0" borderId="0" xfId="5" applyFont="1" applyProtection="1"/>
    <xf numFmtId="0" fontId="4" fillId="0" borderId="0" xfId="5" applyFont="1" applyAlignment="1" applyProtection="1">
      <alignment horizontal="center"/>
    </xf>
    <xf numFmtId="0" fontId="4" fillId="0" borderId="0" xfId="5" applyFont="1" applyAlignment="1" applyProtection="1">
      <alignment horizontal="centerContinuous" vertical="center"/>
    </xf>
    <xf numFmtId="0" fontId="10" fillId="6" borderId="52" xfId="5" applyFont="1" applyFill="1" applyBorder="1" applyAlignment="1" applyProtection="1">
      <alignment horizontal="center" vertical="center" wrapText="1"/>
    </xf>
    <xf numFmtId="0" fontId="10" fillId="0" borderId="0" xfId="5" applyFont="1" applyBorder="1"/>
    <xf numFmtId="0" fontId="10" fillId="0" borderId="0" xfId="5" applyFont="1" applyBorder="1" applyAlignment="1">
      <alignment horizontal="center" vertical="center"/>
    </xf>
    <xf numFmtId="0" fontId="10" fillId="0" borderId="16" xfId="5" applyFont="1" applyBorder="1" applyAlignment="1">
      <alignment horizontal="right" vertical="center"/>
    </xf>
    <xf numFmtId="1" fontId="10" fillId="0" borderId="15" xfId="5" applyNumberFormat="1" applyFont="1" applyBorder="1" applyAlignment="1">
      <alignment horizontal="center" vertical="center"/>
    </xf>
    <xf numFmtId="1" fontId="10" fillId="0" borderId="14" xfId="5" applyNumberFormat="1" applyFont="1" applyBorder="1" applyAlignment="1">
      <alignment horizontal="center" vertical="center"/>
    </xf>
    <xf numFmtId="1" fontId="10" fillId="0" borderId="0" xfId="5" applyNumberFormat="1" applyFont="1" applyBorder="1" applyAlignment="1">
      <alignment horizontal="center" vertical="center"/>
    </xf>
    <xf numFmtId="3" fontId="10" fillId="0" borderId="0" xfId="5" applyNumberFormat="1" applyFont="1" applyBorder="1" applyAlignment="1">
      <alignment horizontal="center" vertical="center"/>
    </xf>
    <xf numFmtId="164" fontId="10" fillId="0" borderId="29" xfId="12" applyNumberFormat="1" applyFont="1" applyBorder="1" applyAlignment="1">
      <alignment vertical="center"/>
    </xf>
    <xf numFmtId="0" fontId="5" fillId="0" borderId="0" xfId="4" applyFont="1" applyAlignment="1">
      <alignment horizontal="left" wrapText="1"/>
    </xf>
    <xf numFmtId="0" fontId="4" fillId="0" borderId="0" xfId="4" applyFont="1" applyAlignment="1">
      <alignment horizontal="left" vertical="center"/>
    </xf>
    <xf numFmtId="0" fontId="4" fillId="0" borderId="56" xfId="4" applyFont="1" applyBorder="1" applyAlignment="1" applyProtection="1">
      <alignment horizontal="center" vertical="center"/>
      <protection locked="0"/>
    </xf>
    <xf numFmtId="0" fontId="4" fillId="0" borderId="55" xfId="4" applyFont="1" applyBorder="1" applyAlignment="1" applyProtection="1">
      <protection locked="0"/>
    </xf>
    <xf numFmtId="0" fontId="4" fillId="0" borderId="60" xfId="4" applyFont="1" applyBorder="1" applyAlignment="1" applyProtection="1">
      <protection locked="0"/>
    </xf>
    <xf numFmtId="3" fontId="5" fillId="0" borderId="12" xfId="4" applyNumberFormat="1" applyFont="1" applyBorder="1" applyAlignment="1" applyProtection="1">
      <alignment horizontal="center" vertical="center"/>
      <protection locked="0"/>
    </xf>
    <xf numFmtId="4" fontId="5" fillId="0" borderId="12" xfId="4" applyNumberFormat="1" applyFont="1" applyBorder="1" applyAlignment="1" applyProtection="1">
      <alignment vertical="center"/>
      <protection locked="0"/>
    </xf>
    <xf numFmtId="164" fontId="5" fillId="0" borderId="12" xfId="4" applyNumberFormat="1" applyFont="1" applyBorder="1" applyAlignment="1" applyProtection="1">
      <alignment vertical="center"/>
    </xf>
    <xf numFmtId="0" fontId="4" fillId="0" borderId="9" xfId="4" applyFont="1" applyBorder="1" applyAlignment="1" applyProtection="1">
      <alignment horizontal="center" vertical="center"/>
      <protection locked="0"/>
    </xf>
    <xf numFmtId="0" fontId="4" fillId="0" borderId="5" xfId="4" applyFont="1" applyBorder="1" applyAlignment="1" applyProtection="1">
      <alignment horizontal="center" vertical="center"/>
      <protection locked="0"/>
    </xf>
    <xf numFmtId="0" fontId="4" fillId="0" borderId="3" xfId="4" applyFont="1" applyBorder="1" applyAlignment="1" applyProtection="1">
      <protection locked="0"/>
    </xf>
    <xf numFmtId="0" fontId="4" fillId="0" borderId="18" xfId="4" applyFont="1" applyBorder="1" applyAlignment="1" applyProtection="1">
      <protection locked="0"/>
    </xf>
    <xf numFmtId="0" fontId="4" fillId="0" borderId="4" xfId="4" applyFont="1" applyBorder="1" applyAlignment="1" applyProtection="1">
      <alignment horizontal="center"/>
      <protection locked="0"/>
    </xf>
    <xf numFmtId="4" fontId="5" fillId="0" borderId="4" xfId="4" applyNumberFormat="1" applyFont="1" applyBorder="1" applyAlignment="1" applyProtection="1">
      <alignment vertical="center"/>
      <protection locked="0"/>
    </xf>
    <xf numFmtId="164" fontId="4" fillId="0" borderId="4" xfId="4" applyNumberFormat="1" applyFont="1" applyBorder="1" applyProtection="1"/>
    <xf numFmtId="0" fontId="8" fillId="0" borderId="0" xfId="5" applyFont="1" applyProtection="1"/>
    <xf numFmtId="0" fontId="8" fillId="0" borderId="0" xfId="5" applyFont="1" applyAlignment="1" applyProtection="1">
      <alignment horizontal="center" vertical="center"/>
    </xf>
    <xf numFmtId="0" fontId="8" fillId="0" borderId="0" xfId="5" applyFont="1" applyAlignment="1" applyProtection="1"/>
    <xf numFmtId="0" fontId="8" fillId="0" borderId="51" xfId="5" applyFont="1" applyBorder="1" applyAlignment="1" applyProtection="1">
      <alignment vertical="center"/>
      <protection locked="0"/>
    </xf>
    <xf numFmtId="0" fontId="13" fillId="0" borderId="0" xfId="6" applyFont="1" applyAlignment="1"/>
    <xf numFmtId="0" fontId="8" fillId="0" borderId="0" xfId="6" applyFont="1" applyAlignment="1" applyProtection="1">
      <alignment horizontal="center"/>
      <protection locked="0"/>
    </xf>
    <xf numFmtId="0" fontId="56" fillId="0" borderId="0" xfId="6" applyFont="1" applyBorder="1" applyAlignment="1">
      <alignment horizontal="left"/>
    </xf>
    <xf numFmtId="0" fontId="8" fillId="0" borderId="0" xfId="6" applyFont="1" applyFill="1" applyBorder="1" applyAlignment="1">
      <alignment vertical="center"/>
    </xf>
    <xf numFmtId="0" fontId="8" fillId="5" borderId="0" xfId="6" applyFont="1" applyFill="1" applyAlignment="1">
      <alignment vertical="center"/>
    </xf>
    <xf numFmtId="0" fontId="8" fillId="0" borderId="0" xfId="6" applyFont="1" applyFill="1" applyAlignment="1">
      <alignment vertical="center"/>
    </xf>
    <xf numFmtId="0" fontId="5" fillId="0" borderId="0" xfId="6" applyFont="1" applyAlignment="1">
      <alignment horizontal="left"/>
    </xf>
    <xf numFmtId="0" fontId="19" fillId="0" borderId="0" xfId="6" applyFont="1" applyAlignment="1">
      <alignment horizontal="left"/>
    </xf>
    <xf numFmtId="0" fontId="8" fillId="5" borderId="31" xfId="6" applyFont="1" applyFill="1" applyBorder="1" applyAlignment="1">
      <alignment vertical="center"/>
    </xf>
    <xf numFmtId="0" fontId="19" fillId="0" borderId="0" xfId="6" applyFont="1" applyBorder="1" applyAlignment="1"/>
    <xf numFmtId="0" fontId="19" fillId="0" borderId="0" xfId="6" applyFont="1" applyFill="1" applyBorder="1" applyAlignment="1">
      <alignment horizontal="center"/>
    </xf>
    <xf numFmtId="0" fontId="19" fillId="0" borderId="0" xfId="6" applyFont="1" applyAlignment="1">
      <alignment horizontal="center"/>
    </xf>
    <xf numFmtId="0" fontId="13" fillId="0" borderId="0" xfId="6" applyFont="1" applyAlignment="1">
      <alignment horizontal="left" vertical="center"/>
    </xf>
    <xf numFmtId="49" fontId="19" fillId="0" borderId="0" xfId="6" applyNumberFormat="1" applyFont="1" applyAlignment="1">
      <alignment horizontal="justify" vertical="center"/>
    </xf>
    <xf numFmtId="49" fontId="19" fillId="0" borderId="0" xfId="6" applyNumberFormat="1" applyFont="1" applyAlignment="1">
      <alignment vertical="center"/>
    </xf>
    <xf numFmtId="0" fontId="19" fillId="0" borderId="0" xfId="6" applyFont="1" applyAlignment="1">
      <alignment vertical="center"/>
    </xf>
    <xf numFmtId="49" fontId="8" fillId="0" borderId="0" xfId="6" applyNumberFormat="1" applyFont="1" applyAlignment="1">
      <alignment vertical="center"/>
    </xf>
    <xf numFmtId="49" fontId="19" fillId="0" borderId="0" xfId="6" applyNumberFormat="1" applyFont="1" applyAlignment="1">
      <alignment horizontal="right" vertical="center"/>
    </xf>
    <xf numFmtId="49" fontId="8" fillId="0" borderId="0" xfId="6" applyNumberFormat="1" applyFont="1" applyAlignment="1">
      <alignment horizontal="justify" vertical="center"/>
    </xf>
    <xf numFmtId="0" fontId="8" fillId="5" borderId="0" xfId="6" applyFont="1" applyFill="1" applyAlignment="1">
      <alignment horizontal="center" vertical="center"/>
    </xf>
    <xf numFmtId="0" fontId="8" fillId="5" borderId="0" xfId="6" applyFont="1" applyFill="1" applyBorder="1" applyAlignment="1">
      <alignment horizontal="center" vertical="center"/>
    </xf>
    <xf numFmtId="0" fontId="57" fillId="5" borderId="50" xfId="4" applyFont="1" applyFill="1" applyBorder="1" applyAlignment="1" applyProtection="1">
      <alignment horizontal="left"/>
      <protection locked="0"/>
    </xf>
    <xf numFmtId="0" fontId="57" fillId="5" borderId="50" xfId="4" applyFont="1" applyFill="1" applyBorder="1" applyAlignment="1" applyProtection="1">
      <alignment horizontal="centerContinuous"/>
      <protection locked="0"/>
    </xf>
    <xf numFmtId="0" fontId="4" fillId="5" borderId="50" xfId="4" applyFont="1" applyFill="1" applyBorder="1" applyAlignment="1" applyProtection="1">
      <alignment horizontal="centerContinuous"/>
      <protection locked="0"/>
    </xf>
    <xf numFmtId="0" fontId="4" fillId="5" borderId="50" xfId="4" applyFont="1" applyFill="1" applyBorder="1" applyProtection="1">
      <protection locked="0"/>
    </xf>
    <xf numFmtId="0" fontId="57" fillId="5" borderId="50" xfId="4" quotePrefix="1" applyFont="1" applyFill="1" applyBorder="1" applyAlignment="1">
      <alignment horizontal="left"/>
    </xf>
    <xf numFmtId="0" fontId="21" fillId="5" borderId="50" xfId="4" applyFont="1" applyFill="1" applyBorder="1"/>
    <xf numFmtId="0" fontId="4" fillId="5" borderId="50" xfId="4" applyFont="1" applyFill="1" applyBorder="1"/>
    <xf numFmtId="0" fontId="57" fillId="0" borderId="0" xfId="4" applyFont="1" applyProtection="1">
      <protection locked="0"/>
    </xf>
    <xf numFmtId="0" fontId="57" fillId="0" borderId="0" xfId="4" quotePrefix="1" applyFont="1" applyAlignment="1" applyProtection="1">
      <alignment horizontal="left"/>
      <protection locked="0"/>
    </xf>
    <xf numFmtId="0" fontId="21" fillId="0" borderId="45" xfId="4" applyFont="1" applyBorder="1" applyAlignment="1">
      <alignment horizontal="center"/>
    </xf>
    <xf numFmtId="0" fontId="21" fillId="0" borderId="104" xfId="4" applyFont="1" applyBorder="1" applyAlignment="1">
      <alignment horizontal="centerContinuous" vertical="center"/>
    </xf>
    <xf numFmtId="0" fontId="21" fillId="0" borderId="101" xfId="4" applyFont="1" applyBorder="1" applyAlignment="1">
      <alignment horizontal="centerContinuous" vertical="center"/>
    </xf>
    <xf numFmtId="0" fontId="21" fillId="0" borderId="100" xfId="4" applyFont="1" applyBorder="1"/>
    <xf numFmtId="0" fontId="21" fillId="0" borderId="99" xfId="4" applyFont="1" applyBorder="1" applyAlignment="1">
      <alignment horizontal="center"/>
    </xf>
    <xf numFmtId="0" fontId="21" fillId="0" borderId="97" xfId="4" applyFont="1" applyBorder="1" applyAlignment="1">
      <alignment horizontal="center" vertical="center"/>
    </xf>
    <xf numFmtId="0" fontId="21" fillId="0" borderId="98" xfId="4" applyFont="1" applyBorder="1" applyAlignment="1">
      <alignment horizontal="center" vertical="center"/>
    </xf>
    <xf numFmtId="0" fontId="21" fillId="0" borderId="96" xfId="4" applyFont="1" applyBorder="1" applyAlignment="1">
      <alignment horizontal="center" vertical="center"/>
    </xf>
    <xf numFmtId="0" fontId="4" fillId="0" borderId="95" xfId="4" applyFont="1" applyBorder="1"/>
    <xf numFmtId="0" fontId="21" fillId="0" borderId="22" xfId="4" applyFont="1" applyFill="1" applyBorder="1"/>
    <xf numFmtId="0" fontId="57" fillId="0" borderId="22" xfId="4" quotePrefix="1" applyFont="1" applyFill="1" applyBorder="1" applyAlignment="1">
      <alignment horizontal="left"/>
    </xf>
    <xf numFmtId="0" fontId="21" fillId="0" borderId="71" xfId="4" applyFont="1" applyFill="1" applyBorder="1"/>
    <xf numFmtId="0" fontId="4" fillId="0" borderId="72" xfId="4" applyFont="1" applyBorder="1" applyAlignment="1">
      <alignment horizontal="center"/>
    </xf>
    <xf numFmtId="0" fontId="4" fillId="0" borderId="21" xfId="4" applyFont="1" applyBorder="1" applyAlignment="1">
      <alignment horizontal="center"/>
    </xf>
    <xf numFmtId="0" fontId="4" fillId="0" borderId="0" xfId="4" applyFont="1" applyBorder="1" applyAlignment="1">
      <alignment horizontal="center"/>
    </xf>
    <xf numFmtId="0" fontId="4" fillId="0" borderId="70" xfId="4" applyFont="1" applyBorder="1"/>
    <xf numFmtId="0" fontId="21" fillId="0" borderId="82" xfId="4" applyFont="1" applyFill="1" applyBorder="1"/>
    <xf numFmtId="0" fontId="21" fillId="0" borderId="81" xfId="4" applyFont="1" applyFill="1" applyBorder="1"/>
    <xf numFmtId="0" fontId="57" fillId="0" borderId="81" xfId="4" quotePrefix="1" applyFont="1" applyFill="1" applyBorder="1" applyAlignment="1">
      <alignment horizontal="left"/>
    </xf>
    <xf numFmtId="0" fontId="21" fillId="0" borderId="80" xfId="4" applyFont="1" applyFill="1" applyBorder="1"/>
    <xf numFmtId="0" fontId="57" fillId="0" borderId="79" xfId="4" applyFont="1" applyBorder="1" applyAlignment="1">
      <alignment horizontal="center" vertical="top"/>
    </xf>
    <xf numFmtId="0" fontId="21" fillId="0" borderId="22" xfId="4" applyFont="1" applyFill="1" applyBorder="1" applyAlignment="1">
      <alignment horizontal="center"/>
    </xf>
    <xf numFmtId="0" fontId="10" fillId="0" borderId="72" xfId="4" applyFont="1" applyBorder="1" applyAlignment="1">
      <alignment horizontal="center"/>
    </xf>
    <xf numFmtId="0" fontId="57" fillId="0" borderId="21" xfId="4" applyFont="1" applyBorder="1" applyAlignment="1">
      <alignment horizontal="center"/>
    </xf>
    <xf numFmtId="0" fontId="57" fillId="0" borderId="72" xfId="4" applyFont="1" applyBorder="1" applyAlignment="1">
      <alignment horizontal="center"/>
    </xf>
    <xf numFmtId="0" fontId="57" fillId="0" borderId="0" xfId="4" applyFont="1" applyBorder="1" applyAlignment="1">
      <alignment horizontal="center"/>
    </xf>
    <xf numFmtId="0" fontId="21" fillId="0" borderId="78" xfId="4" applyFont="1" applyBorder="1" applyAlignment="1">
      <alignment vertical="top"/>
    </xf>
    <xf numFmtId="0" fontId="21" fillId="0" borderId="77" xfId="4" applyFont="1" applyFill="1" applyBorder="1"/>
    <xf numFmtId="0" fontId="21" fillId="0" borderId="75" xfId="4" applyFont="1" applyFill="1" applyBorder="1"/>
    <xf numFmtId="0" fontId="21" fillId="0" borderId="74" xfId="4" applyFont="1" applyFill="1" applyBorder="1"/>
    <xf numFmtId="0" fontId="4" fillId="0" borderId="68" xfId="4" applyFont="1" applyBorder="1" applyAlignment="1">
      <alignment horizontal="center"/>
    </xf>
    <xf numFmtId="0" fontId="57" fillId="0" borderId="52" xfId="4" applyFont="1" applyBorder="1" applyAlignment="1">
      <alignment horizontal="center"/>
    </xf>
    <xf numFmtId="0" fontId="57" fillId="0" borderId="68" xfId="4" applyFont="1" applyBorder="1" applyAlignment="1">
      <alignment horizontal="center"/>
    </xf>
    <xf numFmtId="0" fontId="57" fillId="0" borderId="50" xfId="4" applyFont="1" applyBorder="1" applyAlignment="1">
      <alignment horizontal="center"/>
    </xf>
    <xf numFmtId="0" fontId="4" fillId="0" borderId="52" xfId="4" applyFont="1" applyBorder="1" applyAlignment="1">
      <alignment horizontal="center"/>
    </xf>
    <xf numFmtId="0" fontId="4" fillId="0" borderId="50" xfId="4" applyFont="1" applyBorder="1" applyAlignment="1">
      <alignment horizontal="center"/>
    </xf>
    <xf numFmtId="0" fontId="4" fillId="0" borderId="66" xfId="4" applyFont="1" applyBorder="1"/>
    <xf numFmtId="0" fontId="21" fillId="0" borderId="22" xfId="4" applyFont="1" applyFill="1" applyBorder="1" applyProtection="1">
      <protection locked="0"/>
    </xf>
    <xf numFmtId="0" fontId="4" fillId="0" borderId="22" xfId="4" applyFont="1" applyFill="1" applyBorder="1" applyProtection="1">
      <protection locked="0"/>
    </xf>
    <xf numFmtId="0" fontId="57" fillId="0" borderId="22" xfId="4" applyFont="1" applyFill="1" applyBorder="1" applyProtection="1">
      <protection locked="0"/>
    </xf>
    <xf numFmtId="0" fontId="10" fillId="0" borderId="22" xfId="4" applyFont="1" applyFill="1" applyBorder="1" applyProtection="1">
      <protection locked="0"/>
    </xf>
    <xf numFmtId="0" fontId="21" fillId="0" borderId="71" xfId="4" applyFont="1" applyFill="1" applyBorder="1" applyProtection="1">
      <protection locked="0"/>
    </xf>
    <xf numFmtId="0" fontId="4" fillId="0" borderId="72" xfId="4" applyFont="1" applyBorder="1" applyAlignment="1" applyProtection="1">
      <alignment horizontal="center"/>
      <protection locked="0"/>
    </xf>
    <xf numFmtId="0" fontId="4" fillId="0" borderId="21" xfId="4" applyFont="1" applyBorder="1" applyAlignment="1" applyProtection="1">
      <alignment horizontal="center"/>
      <protection locked="0"/>
    </xf>
    <xf numFmtId="0" fontId="4" fillId="0" borderId="0" xfId="4" applyFont="1" applyBorder="1" applyAlignment="1" applyProtection="1">
      <alignment horizontal="center"/>
      <protection locked="0"/>
    </xf>
    <xf numFmtId="0" fontId="4" fillId="0" borderId="70" xfId="4" applyFont="1" applyBorder="1" applyProtection="1">
      <protection locked="0"/>
    </xf>
    <xf numFmtId="0" fontId="21" fillId="0" borderId="82" xfId="4" applyFont="1" applyFill="1" applyBorder="1" applyProtection="1">
      <protection locked="0"/>
    </xf>
    <xf numFmtId="0" fontId="21" fillId="0" borderId="81" xfId="4" applyFont="1" applyFill="1" applyBorder="1" applyProtection="1">
      <protection locked="0"/>
    </xf>
    <xf numFmtId="0" fontId="57" fillId="0" borderId="81" xfId="4" quotePrefix="1" applyFont="1" applyFill="1" applyBorder="1" applyAlignment="1" applyProtection="1">
      <alignment horizontal="left"/>
      <protection locked="0"/>
    </xf>
    <xf numFmtId="0" fontId="21" fillId="0" borderId="80" xfId="4" applyFont="1" applyFill="1" applyBorder="1" applyProtection="1">
      <protection locked="0"/>
    </xf>
    <xf numFmtId="0" fontId="4" fillId="0" borderId="71" xfId="4" applyFont="1" applyFill="1" applyBorder="1" applyProtection="1">
      <protection locked="0"/>
    </xf>
    <xf numFmtId="0" fontId="10" fillId="0" borderId="72" xfId="4" applyFont="1" applyBorder="1" applyAlignment="1" applyProtection="1">
      <alignment horizontal="center"/>
      <protection locked="0"/>
    </xf>
    <xf numFmtId="0" fontId="57" fillId="0" borderId="21" xfId="4" applyFont="1" applyBorder="1" applyAlignment="1" applyProtection="1">
      <alignment horizontal="center"/>
      <protection locked="0"/>
    </xf>
    <xf numFmtId="0" fontId="57" fillId="0" borderId="72" xfId="4" applyFont="1" applyBorder="1" applyAlignment="1" applyProtection="1">
      <alignment horizontal="center"/>
      <protection locked="0"/>
    </xf>
    <xf numFmtId="0" fontId="57" fillId="0" borderId="0" xfId="4" applyFont="1" applyBorder="1" applyAlignment="1" applyProtection="1">
      <alignment horizontal="center"/>
      <protection locked="0"/>
    </xf>
    <xf numFmtId="0" fontId="21" fillId="0" borderId="90" xfId="4" applyFont="1" applyBorder="1" applyAlignment="1">
      <alignment vertical="top"/>
    </xf>
    <xf numFmtId="0" fontId="4" fillId="0" borderId="89" xfId="4" applyFont="1" applyFill="1" applyBorder="1" applyProtection="1">
      <protection locked="0"/>
    </xf>
    <xf numFmtId="0" fontId="4" fillId="0" borderId="88" xfId="4" applyFont="1" applyFill="1" applyBorder="1" applyProtection="1">
      <protection locked="0"/>
    </xf>
    <xf numFmtId="0" fontId="4" fillId="0" borderId="87" xfId="4" applyFont="1" applyFill="1" applyBorder="1" applyProtection="1">
      <protection locked="0"/>
    </xf>
    <xf numFmtId="0" fontId="4" fillId="0" borderId="86" xfId="4" applyFont="1" applyBorder="1" applyAlignment="1" applyProtection="1">
      <alignment horizontal="center"/>
      <protection locked="0"/>
    </xf>
    <xf numFmtId="0" fontId="4" fillId="0" borderId="19" xfId="4" applyFont="1" applyBorder="1" applyAlignment="1" applyProtection="1">
      <alignment horizontal="center"/>
      <protection locked="0"/>
    </xf>
    <xf numFmtId="0" fontId="4" fillId="0" borderId="20" xfId="4" applyFont="1" applyBorder="1" applyAlignment="1" applyProtection="1">
      <alignment horizontal="center"/>
      <protection locked="0"/>
    </xf>
    <xf numFmtId="0" fontId="4" fillId="0" borderId="85" xfId="4" applyFont="1" applyBorder="1" applyProtection="1">
      <protection locked="0"/>
    </xf>
    <xf numFmtId="0" fontId="57" fillId="0" borderId="22" xfId="4" applyFont="1" applyFill="1" applyBorder="1" applyAlignment="1" applyProtection="1">
      <alignment horizontal="left"/>
      <protection locked="0"/>
    </xf>
    <xf numFmtId="0" fontId="4" fillId="0" borderId="22" xfId="4" applyFont="1" applyFill="1" applyBorder="1" applyAlignment="1" applyProtection="1">
      <alignment horizontal="right"/>
      <protection locked="0"/>
    </xf>
    <xf numFmtId="0" fontId="4" fillId="13" borderId="22" xfId="4" applyFont="1" applyFill="1" applyBorder="1" applyProtection="1">
      <protection locked="0"/>
    </xf>
    <xf numFmtId="0" fontId="4" fillId="13" borderId="71" xfId="4" applyFont="1" applyFill="1" applyBorder="1" applyProtection="1">
      <protection locked="0"/>
    </xf>
    <xf numFmtId="0" fontId="21" fillId="0" borderId="72" xfId="4" quotePrefix="1" applyFont="1" applyBorder="1" applyAlignment="1" applyProtection="1">
      <alignment horizontal="right"/>
      <protection locked="0"/>
    </xf>
    <xf numFmtId="0" fontId="4" fillId="0" borderId="83" xfId="4" applyFont="1" applyBorder="1" applyProtection="1">
      <protection locked="0"/>
    </xf>
    <xf numFmtId="0" fontId="21" fillId="13" borderId="81" xfId="4" applyFont="1" applyFill="1" applyBorder="1" applyProtection="1">
      <protection locked="0"/>
    </xf>
    <xf numFmtId="0" fontId="21" fillId="13" borderId="80" xfId="4" applyFont="1" applyFill="1" applyBorder="1" applyProtection="1">
      <protection locked="0"/>
    </xf>
    <xf numFmtId="0" fontId="23" fillId="0" borderId="22" xfId="4" quotePrefix="1" applyFont="1" applyFill="1" applyBorder="1" applyAlignment="1" applyProtection="1">
      <alignment horizontal="center"/>
      <protection locked="0"/>
    </xf>
    <xf numFmtId="0" fontId="4" fillId="13" borderId="88" xfId="4" applyFont="1" applyFill="1" applyBorder="1" applyProtection="1">
      <protection locked="0"/>
    </xf>
    <xf numFmtId="0" fontId="4" fillId="13" borderId="87" xfId="4" applyFont="1" applyFill="1" applyBorder="1" applyProtection="1">
      <protection locked="0"/>
    </xf>
    <xf numFmtId="0" fontId="4" fillId="0" borderId="86" xfId="4" applyFont="1" applyBorder="1" applyAlignment="1" applyProtection="1">
      <alignment horizontal="right"/>
      <protection locked="0"/>
    </xf>
    <xf numFmtId="0" fontId="4" fillId="0" borderId="20" xfId="4" applyFont="1" applyFill="1" applyBorder="1" applyAlignment="1" applyProtection="1">
      <alignment horizontal="center"/>
      <protection locked="0"/>
    </xf>
    <xf numFmtId="0" fontId="4" fillId="0" borderId="86" xfId="4" applyFont="1" applyFill="1" applyBorder="1" applyAlignment="1" applyProtection="1">
      <alignment horizontal="center"/>
      <protection locked="0"/>
    </xf>
    <xf numFmtId="0" fontId="10" fillId="0" borderId="21" xfId="4" applyFont="1" applyBorder="1" applyAlignment="1" applyProtection="1">
      <alignment horizontal="center"/>
      <protection locked="0"/>
    </xf>
    <xf numFmtId="0" fontId="10" fillId="0" borderId="0" xfId="4" applyFont="1" applyBorder="1" applyAlignment="1" applyProtection="1">
      <alignment horizontal="center"/>
      <protection locked="0"/>
    </xf>
    <xf numFmtId="0" fontId="10" fillId="0" borderId="86" xfId="4" applyFont="1" applyBorder="1" applyAlignment="1" applyProtection="1">
      <alignment horizontal="center"/>
      <protection locked="0"/>
    </xf>
    <xf numFmtId="0" fontId="10" fillId="0" borderId="19" xfId="4" applyFont="1" applyBorder="1" applyAlignment="1" applyProtection="1">
      <alignment horizontal="center"/>
      <protection locked="0"/>
    </xf>
    <xf numFmtId="0" fontId="10" fillId="0" borderId="20" xfId="4" applyFont="1" applyBorder="1" applyAlignment="1" applyProtection="1">
      <alignment horizontal="center"/>
      <protection locked="0"/>
    </xf>
    <xf numFmtId="0" fontId="57" fillId="0" borderId="22" xfId="4" quotePrefix="1" applyFont="1" applyFill="1" applyBorder="1" applyAlignment="1" applyProtection="1">
      <alignment horizontal="left"/>
      <protection locked="0"/>
    </xf>
    <xf numFmtId="0" fontId="57" fillId="0" borderId="25" xfId="4" applyFont="1" applyFill="1" applyBorder="1" applyAlignment="1" applyProtection="1">
      <alignment horizontal="centerContinuous"/>
      <protection locked="0"/>
    </xf>
    <xf numFmtId="0" fontId="4" fillId="0" borderId="22" xfId="4" applyFont="1" applyFill="1" applyBorder="1" applyAlignment="1" applyProtection="1">
      <alignment horizontal="center"/>
      <protection locked="0"/>
    </xf>
    <xf numFmtId="0" fontId="4" fillId="0" borderId="25" xfId="4" applyFont="1" applyFill="1" applyBorder="1" applyAlignment="1" applyProtection="1">
      <alignment horizontal="centerContinuous"/>
      <protection locked="0"/>
    </xf>
    <xf numFmtId="0" fontId="57" fillId="0" borderId="92" xfId="4" applyFont="1" applyFill="1" applyBorder="1" applyAlignment="1" applyProtection="1">
      <alignment horizontal="right"/>
      <protection locked="0"/>
    </xf>
    <xf numFmtId="0" fontId="4" fillId="0" borderId="25" xfId="4" applyFont="1" applyFill="1" applyBorder="1" applyProtection="1">
      <protection locked="0"/>
    </xf>
    <xf numFmtId="0" fontId="57" fillId="0" borderId="25" xfId="4" quotePrefix="1" applyFont="1" applyFill="1" applyBorder="1" applyAlignment="1" applyProtection="1">
      <alignment horizontal="centerContinuous"/>
      <protection locked="0"/>
    </xf>
    <xf numFmtId="0" fontId="21" fillId="0" borderId="22" xfId="4" applyFont="1" applyFill="1" applyBorder="1" applyAlignment="1" applyProtection="1">
      <alignment horizontal="centerContinuous"/>
      <protection locked="0"/>
    </xf>
    <xf numFmtId="0" fontId="4" fillId="0" borderId="0" xfId="4" applyFont="1" applyFill="1" applyBorder="1" applyProtection="1">
      <protection locked="0"/>
    </xf>
    <xf numFmtId="0" fontId="4" fillId="0" borderId="27" xfId="4" applyFont="1" applyFill="1" applyBorder="1" applyProtection="1">
      <protection locked="0"/>
    </xf>
    <xf numFmtId="0" fontId="57" fillId="0" borderId="34" xfId="4" applyFont="1" applyFill="1" applyBorder="1" applyAlignment="1" applyProtection="1">
      <alignment horizontal="centerContinuous"/>
      <protection locked="0"/>
    </xf>
    <xf numFmtId="0" fontId="21" fillId="0" borderId="25" xfId="4" applyFont="1" applyFill="1" applyBorder="1" applyAlignment="1" applyProtection="1">
      <alignment horizontal="centerContinuous"/>
      <protection locked="0"/>
    </xf>
    <xf numFmtId="0" fontId="57" fillId="0" borderId="22" xfId="4" applyFont="1" applyFill="1" applyBorder="1" applyAlignment="1" applyProtection="1">
      <alignment horizontal="centerContinuous"/>
      <protection locked="0"/>
    </xf>
    <xf numFmtId="0" fontId="21" fillId="0" borderId="78" xfId="4" applyFont="1" applyBorder="1"/>
    <xf numFmtId="0" fontId="4" fillId="0" borderId="77" xfId="4" applyFont="1" applyFill="1" applyBorder="1" applyProtection="1">
      <protection locked="0"/>
    </xf>
    <xf numFmtId="0" fontId="4" fillId="0" borderId="75" xfId="4" applyFont="1" applyFill="1" applyBorder="1" applyProtection="1">
      <protection locked="0"/>
    </xf>
    <xf numFmtId="0" fontId="4" fillId="0" borderId="76" xfId="4" applyFont="1" applyFill="1" applyBorder="1" applyProtection="1">
      <protection locked="0"/>
    </xf>
    <xf numFmtId="0" fontId="4" fillId="0" borderId="74" xfId="4" applyFont="1" applyFill="1" applyBorder="1" applyProtection="1">
      <protection locked="0"/>
    </xf>
    <xf numFmtId="0" fontId="10" fillId="0" borderId="68" xfId="4" applyFont="1" applyBorder="1" applyAlignment="1" applyProtection="1">
      <alignment horizontal="center"/>
      <protection locked="0"/>
    </xf>
    <xf numFmtId="0" fontId="10" fillId="0" borderId="52" xfId="4" applyFont="1" applyBorder="1" applyAlignment="1" applyProtection="1">
      <alignment horizontal="center"/>
      <protection locked="0"/>
    </xf>
    <xf numFmtId="0" fontId="10" fillId="0" borderId="50" xfId="4" applyFont="1" applyBorder="1" applyAlignment="1" applyProtection="1">
      <alignment horizontal="center"/>
      <protection locked="0"/>
    </xf>
    <xf numFmtId="0" fontId="4" fillId="0" borderId="66" xfId="4" applyFont="1" applyBorder="1" applyProtection="1">
      <protection locked="0"/>
    </xf>
    <xf numFmtId="0" fontId="21" fillId="0" borderId="0" xfId="4" applyFont="1" applyBorder="1"/>
    <xf numFmtId="0" fontId="4" fillId="0" borderId="0" xfId="4" applyFont="1" applyFill="1" applyBorder="1"/>
    <xf numFmtId="0" fontId="4" fillId="12" borderId="8" xfId="4" applyFont="1" applyFill="1" applyBorder="1"/>
    <xf numFmtId="0" fontId="4" fillId="11" borderId="8" xfId="4" applyFont="1" applyFill="1" applyBorder="1"/>
    <xf numFmtId="0" fontId="4" fillId="10" borderId="8" xfId="4" applyFont="1" applyFill="1" applyBorder="1"/>
    <xf numFmtId="0" fontId="10" fillId="0" borderId="0" xfId="4" quotePrefix="1" applyFont="1" applyBorder="1" applyAlignment="1">
      <alignment horizontal="right" vertical="center"/>
    </xf>
    <xf numFmtId="0" fontId="57" fillId="0" borderId="0" xfId="4" applyFont="1" applyBorder="1" applyAlignment="1">
      <alignment horizontal="center" vertical="center"/>
    </xf>
    <xf numFmtId="0" fontId="4" fillId="8" borderId="8" xfId="4" applyFont="1" applyFill="1" applyBorder="1"/>
    <xf numFmtId="0" fontId="4" fillId="0" borderId="0" xfId="4" applyFont="1" applyFill="1"/>
    <xf numFmtId="0" fontId="10" fillId="0" borderId="65" xfId="4" applyFont="1" applyBorder="1" applyAlignment="1">
      <alignment horizontal="center"/>
    </xf>
    <xf numFmtId="0" fontId="21" fillId="0" borderId="0" xfId="4" applyFont="1" applyAlignment="1">
      <alignment horizontal="right"/>
    </xf>
    <xf numFmtId="0" fontId="21" fillId="0" borderId="0" xfId="4" applyFont="1" applyAlignment="1">
      <alignment horizontal="left"/>
    </xf>
    <xf numFmtId="0" fontId="4" fillId="0" borderId="0" xfId="8" applyFont="1" applyBorder="1" applyAlignment="1">
      <alignment vertical="center"/>
    </xf>
    <xf numFmtId="0" fontId="4" fillId="0" borderId="0" xfId="8" applyFont="1" applyBorder="1" applyAlignment="1">
      <alignment horizontal="right" vertical="center"/>
    </xf>
    <xf numFmtId="0" fontId="4" fillId="0" borderId="0" xfId="8" applyFont="1" applyAlignment="1">
      <alignment vertical="center"/>
    </xf>
    <xf numFmtId="0" fontId="4" fillId="0" borderId="0" xfId="8" applyFont="1" applyBorder="1" applyAlignment="1" applyProtection="1">
      <alignment vertical="center"/>
      <protection locked="0"/>
    </xf>
    <xf numFmtId="0" fontId="10" fillId="0" borderId="0" xfId="8" applyFont="1" applyAlignment="1" applyProtection="1">
      <alignment vertical="center"/>
      <protection locked="0"/>
    </xf>
    <xf numFmtId="0" fontId="10" fillId="0" borderId="0" xfId="8" applyFont="1" applyBorder="1" applyAlignment="1" applyProtection="1">
      <alignment vertical="center"/>
      <protection locked="0"/>
    </xf>
    <xf numFmtId="0" fontId="4" fillId="0" borderId="0" xfId="8" applyFont="1" applyBorder="1" applyAlignment="1" applyProtection="1">
      <alignment horizontal="center" vertical="center"/>
      <protection locked="0"/>
    </xf>
    <xf numFmtId="0" fontId="4" fillId="0" borderId="0" xfId="8" applyFont="1" applyBorder="1" applyAlignment="1" applyProtection="1">
      <alignment horizontal="left" vertical="center"/>
      <protection locked="0"/>
    </xf>
    <xf numFmtId="0" fontId="10" fillId="0" borderId="0" xfId="8" applyFont="1" applyBorder="1" applyAlignment="1" applyProtection="1">
      <alignment horizontal="left" vertical="center"/>
      <protection locked="0"/>
    </xf>
    <xf numFmtId="0" fontId="4" fillId="0" borderId="0" xfId="8" applyFont="1" applyBorder="1" applyAlignment="1" applyProtection="1">
      <protection locked="0"/>
    </xf>
    <xf numFmtId="0" fontId="4" fillId="0" borderId="0" xfId="8" applyFont="1" applyAlignment="1" applyProtection="1">
      <protection locked="0"/>
    </xf>
    <xf numFmtId="0" fontId="4" fillId="0" borderId="0" xfId="8" applyFont="1" applyBorder="1" applyAlignment="1"/>
    <xf numFmtId="0" fontId="10" fillId="6" borderId="16" xfId="8" applyFont="1" applyFill="1" applyBorder="1" applyAlignment="1">
      <alignment horizontal="center" vertical="center"/>
    </xf>
    <xf numFmtId="0" fontId="10" fillId="6" borderId="15" xfId="8" applyFont="1" applyFill="1" applyBorder="1" applyAlignment="1">
      <alignment horizontal="center" vertical="center"/>
    </xf>
    <xf numFmtId="0" fontId="10" fillId="6" borderId="14" xfId="8" applyFont="1" applyFill="1" applyBorder="1" applyAlignment="1">
      <alignment horizontal="center" vertical="center"/>
    </xf>
    <xf numFmtId="0" fontId="4" fillId="0" borderId="13" xfId="8" applyFont="1" applyBorder="1" applyAlignment="1" applyProtection="1">
      <alignment vertical="center"/>
      <protection locked="0"/>
    </xf>
    <xf numFmtId="0" fontId="4" fillId="0" borderId="12" xfId="8" applyFont="1" applyBorder="1" applyAlignment="1" applyProtection="1">
      <alignment horizontal="center" vertical="center"/>
      <protection locked="0"/>
    </xf>
    <xf numFmtId="0" fontId="4" fillId="0" borderId="48" xfId="8" applyFont="1" applyBorder="1" applyAlignment="1" applyProtection="1">
      <alignment horizontal="center" vertical="center"/>
      <protection locked="0"/>
    </xf>
    <xf numFmtId="0" fontId="4" fillId="0" borderId="9" xfId="8" applyFont="1" applyBorder="1" applyAlignment="1" applyProtection="1">
      <alignment vertical="center"/>
      <protection locked="0"/>
    </xf>
    <xf numFmtId="0" fontId="4" fillId="0" borderId="8" xfId="8" applyFont="1" applyBorder="1" applyAlignment="1" applyProtection="1">
      <alignment horizontal="center" vertical="center"/>
      <protection locked="0"/>
    </xf>
    <xf numFmtId="0" fontId="4" fillId="0" borderId="47" xfId="8" applyFont="1" applyBorder="1" applyAlignment="1" applyProtection="1">
      <alignment horizontal="center" vertical="center"/>
      <protection locked="0"/>
    </xf>
    <xf numFmtId="0" fontId="4" fillId="0" borderId="8" xfId="8" applyFont="1" applyBorder="1" applyAlignment="1" applyProtection="1">
      <alignment vertical="center"/>
      <protection locked="0"/>
    </xf>
    <xf numFmtId="0" fontId="4" fillId="0" borderId="47" xfId="8" applyFont="1" applyBorder="1" applyAlignment="1" applyProtection="1">
      <alignment vertical="center"/>
      <protection locked="0"/>
    </xf>
    <xf numFmtId="0" fontId="4" fillId="0" borderId="5" xfId="8" applyFont="1" applyBorder="1" applyAlignment="1" applyProtection="1">
      <alignment vertical="center"/>
      <protection locked="0"/>
    </xf>
    <xf numFmtId="0" fontId="4" fillId="0" borderId="4" xfId="8" applyFont="1" applyBorder="1" applyAlignment="1" applyProtection="1">
      <alignment vertical="center"/>
      <protection locked="0"/>
    </xf>
    <xf numFmtId="0" fontId="4" fillId="0" borderId="46" xfId="8" applyFont="1" applyBorder="1" applyAlignment="1" applyProtection="1">
      <alignment vertical="center"/>
      <protection locked="0"/>
    </xf>
    <xf numFmtId="0" fontId="4" fillId="0" borderId="0" xfId="8" applyFont="1" applyAlignment="1">
      <alignment horizontal="centerContinuous" vertical="center"/>
    </xf>
    <xf numFmtId="0" fontId="5" fillId="0" borderId="0" xfId="9" applyFont="1"/>
    <xf numFmtId="0" fontId="5" fillId="0" borderId="0" xfId="9" applyFont="1" applyAlignment="1">
      <alignment horizontal="centerContinuous"/>
    </xf>
    <xf numFmtId="0" fontId="4" fillId="0" borderId="0" xfId="5" applyFont="1" applyAlignment="1">
      <alignment vertical="center"/>
    </xf>
    <xf numFmtId="0" fontId="4" fillId="0" borderId="9" xfId="5" applyFont="1" applyBorder="1" applyAlignment="1">
      <alignment horizontal="center" vertical="center"/>
    </xf>
    <xf numFmtId="164" fontId="4" fillId="0" borderId="47" xfId="10" applyNumberFormat="1" applyFont="1" applyBorder="1" applyAlignment="1" applyProtection="1">
      <alignment horizontal="right" vertical="center" indent="2"/>
      <protection locked="0"/>
    </xf>
    <xf numFmtId="164" fontId="10" fillId="5" borderId="46" xfId="10" applyNumberFormat="1" applyFont="1" applyFill="1" applyBorder="1" applyAlignment="1" applyProtection="1">
      <alignment horizontal="right" vertical="center" indent="2"/>
    </xf>
    <xf numFmtId="0" fontId="4" fillId="5" borderId="0" xfId="9" applyFont="1" applyFill="1" applyAlignment="1">
      <alignment vertical="center"/>
    </xf>
    <xf numFmtId="0" fontId="4" fillId="5" borderId="31" xfId="9" applyFont="1" applyFill="1" applyBorder="1" applyAlignment="1">
      <alignment vertical="center"/>
    </xf>
    <xf numFmtId="0" fontId="4" fillId="0" borderId="0" xfId="9" applyFont="1" applyAlignment="1">
      <alignment horizontal="center" vertical="center"/>
    </xf>
    <xf numFmtId="0" fontId="5" fillId="0" borderId="0" xfId="9" applyFont="1" applyAlignment="1">
      <alignment horizontal="center"/>
    </xf>
    <xf numFmtId="0" fontId="4" fillId="0" borderId="0" xfId="4" applyFont="1" applyAlignment="1">
      <alignment horizontal="center" vertical="center"/>
    </xf>
    <xf numFmtId="164" fontId="5" fillId="3" borderId="27" xfId="4" applyNumberFormat="1" applyFont="1" applyFill="1" applyBorder="1" applyAlignment="1" applyProtection="1">
      <alignment vertical="center"/>
    </xf>
    <xf numFmtId="0" fontId="4" fillId="0" borderId="105" xfId="4" applyFont="1" applyBorder="1" applyAlignment="1">
      <alignment horizontal="center" vertical="center"/>
    </xf>
    <xf numFmtId="0" fontId="4" fillId="0" borderId="51" xfId="4" applyFont="1" applyBorder="1" applyAlignment="1">
      <alignment vertical="center" wrapText="1"/>
    </xf>
    <xf numFmtId="164" fontId="4" fillId="0" borderId="0" xfId="5" applyNumberFormat="1" applyFont="1"/>
    <xf numFmtId="0" fontId="4" fillId="0" borderId="0" xfId="5" applyFont="1" applyAlignment="1">
      <alignment horizontal="centerContinuous" vertical="center"/>
    </xf>
    <xf numFmtId="0" fontId="4" fillId="5" borderId="0" xfId="5" applyFont="1" applyFill="1" applyAlignment="1">
      <alignment horizontal="center" vertical="center"/>
    </xf>
    <xf numFmtId="0" fontId="55" fillId="0" borderId="0" xfId="5" applyFont="1" applyAlignment="1">
      <alignment horizontal="center" vertical="center"/>
    </xf>
    <xf numFmtId="0" fontId="10" fillId="6" borderId="37" xfId="5" applyFont="1" applyFill="1" applyBorder="1" applyAlignment="1">
      <alignment horizontal="center" wrapText="1"/>
    </xf>
    <xf numFmtId="0" fontId="10" fillId="6" borderId="53" xfId="5" applyFont="1" applyFill="1" applyBorder="1" applyAlignment="1">
      <alignment horizontal="center" wrapText="1"/>
    </xf>
    <xf numFmtId="0" fontId="10" fillId="6" borderId="112" xfId="5" applyFont="1" applyFill="1" applyBorder="1" applyAlignment="1">
      <alignment horizontal="center" wrapText="1"/>
    </xf>
    <xf numFmtId="0" fontId="10" fillId="6" borderId="52" xfId="5" applyFont="1" applyFill="1" applyBorder="1" applyAlignment="1">
      <alignment horizontal="center" vertical="top" wrapText="1"/>
    </xf>
    <xf numFmtId="0" fontId="10" fillId="6" borderId="51" xfId="5" applyFont="1" applyFill="1" applyBorder="1" applyAlignment="1">
      <alignment horizontal="center" vertical="top" wrapText="1"/>
    </xf>
    <xf numFmtId="0" fontId="10" fillId="6" borderId="51" xfId="5" applyFont="1" applyFill="1" applyBorder="1" applyAlignment="1">
      <alignment horizontal="center" vertical="center" wrapText="1"/>
    </xf>
    <xf numFmtId="0" fontId="10" fillId="6" borderId="57" xfId="5" applyFont="1" applyFill="1" applyBorder="1" applyAlignment="1">
      <alignment horizontal="center" vertical="top" wrapText="1"/>
    </xf>
    <xf numFmtId="167" fontId="4" fillId="0" borderId="19" xfId="4" applyNumberFormat="1" applyFont="1" applyBorder="1" applyAlignment="1" applyProtection="1">
      <protection locked="0"/>
    </xf>
    <xf numFmtId="167" fontId="4" fillId="0" borderId="56" xfId="4" applyNumberFormat="1" applyFont="1" applyBorder="1" applyAlignment="1" applyProtection="1">
      <protection locked="0"/>
    </xf>
    <xf numFmtId="167" fontId="4" fillId="0" borderId="28" xfId="4" applyNumberFormat="1" applyFont="1" applyBorder="1" applyAlignment="1" applyProtection="1">
      <protection locked="0"/>
    </xf>
    <xf numFmtId="167" fontId="4" fillId="0" borderId="9" xfId="4" applyNumberFormat="1" applyFont="1" applyBorder="1" applyAlignment="1" applyProtection="1">
      <protection locked="0"/>
    </xf>
    <xf numFmtId="0" fontId="38" fillId="0" borderId="0" xfId="5" applyFont="1" applyBorder="1"/>
    <xf numFmtId="167" fontId="4" fillId="0" borderId="5" xfId="4" applyNumberFormat="1" applyFont="1" applyBorder="1" applyAlignment="1" applyProtection="1">
      <protection locked="0"/>
    </xf>
    <xf numFmtId="167" fontId="4" fillId="0" borderId="4" xfId="4" applyNumberFormat="1" applyFont="1" applyBorder="1" applyAlignment="1" applyProtection="1">
      <protection locked="0"/>
    </xf>
    <xf numFmtId="0" fontId="10" fillId="0" borderId="33" xfId="5" applyFont="1" applyBorder="1" applyAlignment="1">
      <alignment horizontal="right" vertical="center"/>
    </xf>
    <xf numFmtId="3" fontId="10" fillId="0" borderId="15" xfId="5" applyNumberFormat="1" applyFont="1" applyBorder="1" applyAlignment="1">
      <alignment horizontal="center" vertical="center"/>
    </xf>
    <xf numFmtId="3" fontId="10" fillId="0" borderId="42" xfId="5" applyNumberFormat="1" applyFont="1" applyBorder="1" applyAlignment="1">
      <alignment horizontal="center" vertical="center"/>
    </xf>
    <xf numFmtId="164" fontId="10" fillId="0" borderId="29" xfId="5" applyNumberFormat="1" applyFont="1" applyBorder="1" applyAlignment="1">
      <alignment vertical="center"/>
    </xf>
    <xf numFmtId="0" fontId="10" fillId="0" borderId="0" xfId="5" applyFont="1" applyAlignment="1">
      <alignment vertical="center"/>
    </xf>
    <xf numFmtId="0" fontId="10" fillId="0" borderId="57" xfId="5" applyFont="1" applyBorder="1" applyAlignment="1">
      <alignment horizontal="right" vertical="center"/>
    </xf>
    <xf numFmtId="3" fontId="10" fillId="0" borderId="51" xfId="5" applyNumberFormat="1" applyFont="1" applyBorder="1" applyAlignment="1">
      <alignment horizontal="center" vertical="center"/>
    </xf>
    <xf numFmtId="3" fontId="10" fillId="0" borderId="106" xfId="5" applyNumberFormat="1" applyFont="1" applyBorder="1" applyAlignment="1">
      <alignment horizontal="center" vertical="center"/>
    </xf>
    <xf numFmtId="164" fontId="10" fillId="0" borderId="111" xfId="5" applyNumberFormat="1" applyFont="1" applyBorder="1" applyAlignment="1">
      <alignment vertical="center"/>
    </xf>
    <xf numFmtId="0" fontId="6" fillId="0" borderId="0" xfId="5" applyFont="1" applyFill="1" applyBorder="1" applyAlignment="1">
      <alignment horizontal="left" vertical="center"/>
    </xf>
    <xf numFmtId="164" fontId="10" fillId="0" borderId="0" xfId="5" applyNumberFormat="1" applyFont="1" applyBorder="1"/>
    <xf numFmtId="164" fontId="10" fillId="0" borderId="0" xfId="5" applyNumberFormat="1" applyFont="1" applyBorder="1" applyAlignment="1">
      <alignment horizontal="center"/>
    </xf>
    <xf numFmtId="0" fontId="4" fillId="0" borderId="0" xfId="5" applyFont="1" applyAlignment="1">
      <alignment horizontal="centerContinuous"/>
    </xf>
    <xf numFmtId="0" fontId="10" fillId="0" borderId="0" xfId="5" applyFont="1" applyAlignment="1">
      <alignment wrapText="1"/>
    </xf>
    <xf numFmtId="0" fontId="4" fillId="0" borderId="13" xfId="4" applyFont="1" applyBorder="1" applyAlignment="1" applyProtection="1">
      <alignment horizontal="center" vertical="center"/>
      <protection locked="0"/>
    </xf>
    <xf numFmtId="164" fontId="5" fillId="0" borderId="11" xfId="4" applyNumberFormat="1" applyFont="1" applyBorder="1" applyAlignment="1">
      <alignment vertical="center"/>
    </xf>
    <xf numFmtId="3" fontId="5" fillId="0" borderId="13" xfId="4" applyNumberFormat="1" applyFont="1" applyBorder="1" applyAlignment="1" applyProtection="1">
      <alignment horizontal="center" vertical="center"/>
      <protection locked="0"/>
    </xf>
    <xf numFmtId="164" fontId="5" fillId="0" borderId="48" xfId="4" applyNumberFormat="1" applyFont="1" applyBorder="1" applyAlignment="1">
      <alignment vertical="center"/>
    </xf>
    <xf numFmtId="0" fontId="4" fillId="0" borderId="8" xfId="4" applyFont="1" applyBorder="1" applyAlignment="1" applyProtection="1">
      <protection locked="0"/>
    </xf>
    <xf numFmtId="164" fontId="4" fillId="0" borderId="3" xfId="4" applyNumberFormat="1" applyFont="1" applyBorder="1"/>
    <xf numFmtId="164" fontId="4" fillId="0" borderId="111" xfId="4" applyNumberFormat="1" applyFont="1" applyBorder="1"/>
    <xf numFmtId="0" fontId="4" fillId="0" borderId="0" xfId="4" applyFont="1" applyBorder="1" applyAlignment="1">
      <alignment horizontal="left"/>
    </xf>
    <xf numFmtId="0" fontId="12" fillId="0" borderId="0" xfId="5" applyFont="1" applyBorder="1"/>
    <xf numFmtId="0" fontId="4" fillId="0" borderId="0" xfId="5" applyFont="1" applyAlignment="1"/>
    <xf numFmtId="0" fontId="4" fillId="0" borderId="8" xfId="5" applyFont="1" applyBorder="1" applyAlignment="1" applyProtection="1">
      <alignment vertical="center"/>
      <protection locked="0"/>
    </xf>
    <xf numFmtId="0" fontId="4" fillId="5" borderId="56" xfId="5" applyFont="1" applyFill="1" applyBorder="1" applyAlignment="1" applyProtection="1">
      <alignment horizontal="center" vertical="center"/>
      <protection locked="0"/>
    </xf>
    <xf numFmtId="164" fontId="4" fillId="0" borderId="8" xfId="5" applyNumberFormat="1" applyFont="1" applyBorder="1" applyAlignment="1" applyProtection="1">
      <alignment vertical="center"/>
      <protection locked="0"/>
    </xf>
    <xf numFmtId="164" fontId="4" fillId="0" borderId="7" xfId="5" applyNumberFormat="1" applyFont="1" applyBorder="1" applyAlignment="1" applyProtection="1">
      <alignment vertical="center"/>
      <protection locked="0"/>
    </xf>
    <xf numFmtId="164" fontId="4" fillId="5" borderId="116" xfId="5" applyNumberFormat="1" applyFont="1" applyFill="1" applyBorder="1" applyAlignment="1" applyProtection="1">
      <alignment vertical="center"/>
      <protection locked="0"/>
    </xf>
    <xf numFmtId="0" fontId="4" fillId="0" borderId="8" xfId="5" applyFont="1" applyBorder="1" applyAlignment="1" applyProtection="1">
      <alignment vertical="center" wrapText="1"/>
      <protection locked="0"/>
    </xf>
    <xf numFmtId="0" fontId="4" fillId="5" borderId="9" xfId="5" applyFont="1" applyFill="1" applyBorder="1" applyAlignment="1" applyProtection="1">
      <alignment horizontal="center" vertical="center"/>
      <protection locked="0"/>
    </xf>
    <xf numFmtId="0" fontId="4" fillId="0" borderId="51" xfId="5" applyFont="1" applyBorder="1" applyAlignment="1" applyProtection="1">
      <alignment vertical="center"/>
      <protection locked="0"/>
    </xf>
    <xf numFmtId="0" fontId="4" fillId="0" borderId="4" xfId="5" applyFont="1" applyBorder="1" applyAlignment="1" applyProtection="1">
      <alignment vertical="center"/>
      <protection locked="0"/>
    </xf>
    <xf numFmtId="0" fontId="4" fillId="0" borderId="4" xfId="5" applyFont="1" applyBorder="1" applyAlignment="1" applyProtection="1">
      <alignment horizontal="center" vertical="center"/>
      <protection locked="0"/>
    </xf>
    <xf numFmtId="0" fontId="4" fillId="0" borderId="3" xfId="5" applyFont="1" applyBorder="1" applyAlignment="1" applyProtection="1">
      <alignment horizontal="center" vertical="center"/>
      <protection locked="0"/>
    </xf>
    <xf numFmtId="0" fontId="4" fillId="5" borderId="5" xfId="5" applyFont="1" applyFill="1" applyBorder="1" applyAlignment="1" applyProtection="1">
      <alignment horizontal="center" vertical="center"/>
      <protection locked="0"/>
    </xf>
    <xf numFmtId="164" fontId="4" fillId="0" borderId="4" xfId="5" applyNumberFormat="1" applyFont="1" applyBorder="1" applyAlignment="1" applyProtection="1">
      <alignment vertical="center"/>
      <protection locked="0"/>
    </xf>
    <xf numFmtId="164" fontId="4" fillId="0" borderId="3" xfId="5" applyNumberFormat="1" applyFont="1" applyBorder="1" applyAlignment="1" applyProtection="1">
      <alignment vertical="center"/>
      <protection locked="0"/>
    </xf>
    <xf numFmtId="164" fontId="4" fillId="5" borderId="111" xfId="5" applyNumberFormat="1" applyFont="1" applyFill="1" applyBorder="1" applyAlignment="1" applyProtection="1">
      <alignment vertical="center"/>
      <protection locked="0"/>
    </xf>
    <xf numFmtId="164" fontId="10" fillId="0" borderId="16" xfId="5" applyNumberFormat="1" applyFont="1" applyBorder="1" applyAlignment="1">
      <alignment horizontal="right" vertical="center"/>
    </xf>
    <xf numFmtId="164" fontId="10" fillId="0" borderId="15" xfId="5" applyNumberFormat="1" applyFont="1" applyBorder="1" applyAlignment="1">
      <alignment horizontal="right" vertical="center"/>
    </xf>
    <xf numFmtId="164" fontId="10" fillId="0" borderId="49" xfId="5" applyNumberFormat="1" applyFont="1" applyBorder="1" applyAlignment="1">
      <alignment horizontal="right" vertical="center"/>
    </xf>
    <xf numFmtId="164" fontId="10" fillId="5" borderId="29" xfId="5" applyNumberFormat="1" applyFont="1" applyFill="1" applyBorder="1" applyAlignment="1">
      <alignment horizontal="right" vertical="center"/>
    </xf>
    <xf numFmtId="4" fontId="10" fillId="0" borderId="0" xfId="5" applyNumberFormat="1" applyFont="1" applyBorder="1" applyAlignment="1">
      <alignment horizontal="right" vertical="center" wrapText="1"/>
    </xf>
    <xf numFmtId="164" fontId="10" fillId="0" borderId="0" xfId="5" applyNumberFormat="1" applyFont="1" applyBorder="1" applyAlignment="1">
      <alignment horizontal="right" vertical="center"/>
    </xf>
    <xf numFmtId="0" fontId="4" fillId="5" borderId="0" xfId="4" applyFont="1" applyFill="1" applyAlignment="1">
      <alignment vertical="center"/>
    </xf>
    <xf numFmtId="0" fontId="4" fillId="5" borderId="31" xfId="4" applyFont="1" applyFill="1" applyBorder="1" applyAlignment="1">
      <alignment vertical="center"/>
    </xf>
    <xf numFmtId="0" fontId="4" fillId="0" borderId="0" xfId="4" applyFont="1" applyAlignment="1">
      <alignment horizontal="centerContinuous" vertical="center"/>
    </xf>
    <xf numFmtId="0" fontId="5" fillId="0" borderId="0" xfId="4" applyFont="1" applyAlignment="1">
      <alignment horizontal="centerContinuous"/>
    </xf>
    <xf numFmtId="0" fontId="10" fillId="0" borderId="0" xfId="5" applyFont="1" applyAlignment="1">
      <alignment horizontal="left"/>
    </xf>
    <xf numFmtId="0" fontId="4" fillId="0" borderId="56" xfId="5" applyFont="1" applyBorder="1" applyAlignment="1" applyProtection="1">
      <alignment horizontal="center" vertical="center"/>
      <protection locked="0"/>
    </xf>
    <xf numFmtId="0" fontId="4" fillId="0" borderId="64" xfId="5" applyFont="1" applyBorder="1" applyAlignment="1" applyProtection="1">
      <alignment vertical="center"/>
      <protection locked="0"/>
    </xf>
    <xf numFmtId="0" fontId="4" fillId="0" borderId="12" xfId="5" applyFont="1" applyBorder="1" applyAlignment="1" applyProtection="1">
      <alignment vertical="center" wrapText="1"/>
      <protection locked="0"/>
    </xf>
    <xf numFmtId="1" fontId="4" fillId="0" borderId="59" xfId="5" applyNumberFormat="1" applyFont="1" applyBorder="1" applyAlignment="1" applyProtection="1">
      <alignment horizontal="center" vertical="center"/>
      <protection locked="0"/>
    </xf>
    <xf numFmtId="1" fontId="4" fillId="5" borderId="56" xfId="5" applyNumberFormat="1" applyFont="1" applyFill="1" applyBorder="1" applyAlignment="1" applyProtection="1">
      <alignment horizontal="center" vertical="center"/>
      <protection locked="0"/>
    </xf>
    <xf numFmtId="164" fontId="4" fillId="0" borderId="28" xfId="5" applyNumberFormat="1" applyFont="1" applyBorder="1" applyAlignment="1" applyProtection="1">
      <alignment vertical="center"/>
      <protection locked="0"/>
    </xf>
    <xf numFmtId="164" fontId="4" fillId="0" borderId="12" xfId="5" applyNumberFormat="1" applyFont="1" applyBorder="1" applyAlignment="1" applyProtection="1">
      <alignment vertical="center"/>
      <protection locked="0"/>
    </xf>
    <xf numFmtId="164" fontId="4" fillId="0" borderId="11" xfId="5" applyNumberFormat="1" applyFont="1" applyBorder="1" applyAlignment="1" applyProtection="1">
      <alignment vertical="center"/>
      <protection locked="0"/>
    </xf>
    <xf numFmtId="1" fontId="4" fillId="0" borderId="47" xfId="5" applyNumberFormat="1" applyFont="1" applyBorder="1" applyAlignment="1" applyProtection="1">
      <alignment horizontal="center" vertical="center"/>
      <protection locked="0"/>
    </xf>
    <xf numFmtId="1" fontId="4" fillId="5" borderId="9" xfId="5" applyNumberFormat="1" applyFont="1" applyFill="1" applyBorder="1" applyAlignment="1" applyProtection="1">
      <alignment horizontal="center" vertical="center"/>
      <protection locked="0"/>
    </xf>
    <xf numFmtId="0" fontId="4" fillId="0" borderId="4" xfId="5" applyFont="1" applyBorder="1" applyAlignment="1" applyProtection="1">
      <alignment vertical="center" wrapText="1"/>
      <protection locked="0"/>
    </xf>
    <xf numFmtId="1" fontId="4" fillId="0" borderId="46" xfId="5" applyNumberFormat="1" applyFont="1" applyBorder="1" applyAlignment="1" applyProtection="1">
      <alignment horizontal="center" vertical="center"/>
      <protection locked="0"/>
    </xf>
    <xf numFmtId="1" fontId="4" fillId="5" borderId="5" xfId="5" applyNumberFormat="1" applyFont="1" applyFill="1" applyBorder="1" applyAlignment="1" applyProtection="1">
      <alignment horizontal="center" vertical="center"/>
      <protection locked="0"/>
    </xf>
    <xf numFmtId="164" fontId="4" fillId="0" borderId="23" xfId="5" applyNumberFormat="1" applyFont="1" applyBorder="1" applyAlignment="1" applyProtection="1">
      <alignment vertical="center"/>
      <protection locked="0"/>
    </xf>
    <xf numFmtId="164" fontId="4" fillId="0" borderId="27" xfId="5" applyNumberFormat="1" applyFont="1" applyBorder="1" applyAlignment="1" applyProtection="1">
      <alignment vertical="center"/>
      <protection locked="0"/>
    </xf>
    <xf numFmtId="164" fontId="4" fillId="0" borderId="22" xfId="5" applyNumberFormat="1" applyFont="1" applyBorder="1" applyAlignment="1" applyProtection="1">
      <alignment vertical="center"/>
      <protection locked="0"/>
    </xf>
    <xf numFmtId="164" fontId="4" fillId="5" borderId="113" xfId="5" applyNumberFormat="1" applyFont="1" applyFill="1" applyBorder="1" applyAlignment="1" applyProtection="1">
      <alignment vertical="center"/>
      <protection locked="0"/>
    </xf>
    <xf numFmtId="164" fontId="10" fillId="0" borderId="33" xfId="5" applyNumberFormat="1" applyFont="1" applyBorder="1" applyAlignment="1">
      <alignment horizontal="right" vertical="center"/>
    </xf>
    <xf numFmtId="164" fontId="10" fillId="0" borderId="32" xfId="5" applyNumberFormat="1" applyFont="1" applyBorder="1" applyAlignment="1">
      <alignment horizontal="right" vertical="center"/>
    </xf>
    <xf numFmtId="0" fontId="5" fillId="0" borderId="0" xfId="5" applyFont="1" applyAlignment="1">
      <alignment horizontal="center" vertical="center" wrapText="1"/>
    </xf>
    <xf numFmtId="0" fontId="4" fillId="0" borderId="0" xfId="5" applyFont="1" applyFill="1" applyBorder="1" applyAlignment="1">
      <alignment horizontal="left" vertical="center"/>
    </xf>
    <xf numFmtId="0" fontId="8" fillId="0" borderId="0" xfId="4" applyFont="1" applyAlignment="1">
      <alignment horizontal="centerContinuous"/>
    </xf>
    <xf numFmtId="0" fontId="8" fillId="0" borderId="0" xfId="4" applyFont="1" applyAlignment="1">
      <alignment horizontal="center"/>
    </xf>
    <xf numFmtId="0" fontId="13" fillId="0" borderId="0" xfId="4" applyFont="1" applyAlignment="1"/>
    <xf numFmtId="0" fontId="5" fillId="0" borderId="0" xfId="4" applyFont="1" applyAlignment="1">
      <alignment vertical="center"/>
    </xf>
    <xf numFmtId="0" fontId="5" fillId="0" borderId="0" xfId="9" applyFont="1" applyAlignment="1">
      <alignment horizontal="left" vertical="center"/>
    </xf>
    <xf numFmtId="0" fontId="5" fillId="0" borderId="0" xfId="4" applyFont="1" applyAlignment="1">
      <alignment horizontal="left" vertical="center"/>
    </xf>
    <xf numFmtId="0" fontId="59" fillId="2" borderId="0" xfId="0" applyFont="1" applyFill="1" applyAlignment="1">
      <alignment horizontal="center" vertical="center"/>
    </xf>
    <xf numFmtId="0" fontId="59" fillId="2" borderId="8" xfId="0" applyFont="1" applyFill="1" applyBorder="1" applyAlignment="1">
      <alignment horizontal="center" vertical="center"/>
    </xf>
    <xf numFmtId="0" fontId="26" fillId="2" borderId="0" xfId="0" applyFont="1" applyFill="1" applyBorder="1" applyAlignment="1">
      <alignment horizontal="center" vertical="center" wrapText="1"/>
    </xf>
    <xf numFmtId="0" fontId="10" fillId="6" borderId="15" xfId="4" applyFont="1" applyFill="1" applyBorder="1" applyAlignment="1">
      <alignment horizontal="center" vertical="center" wrapText="1"/>
    </xf>
    <xf numFmtId="0" fontId="13" fillId="6" borderId="16" xfId="5" applyFont="1" applyFill="1" applyBorder="1" applyAlignment="1">
      <alignment horizontal="center" vertical="center"/>
    </xf>
    <xf numFmtId="0" fontId="13" fillId="6" borderId="15" xfId="5" applyFont="1" applyFill="1" applyBorder="1" applyAlignment="1">
      <alignment horizontal="center" vertical="center"/>
    </xf>
    <xf numFmtId="0" fontId="13" fillId="6" borderId="15" xfId="5" applyFont="1" applyFill="1" applyBorder="1" applyAlignment="1">
      <alignment horizontal="center" vertical="center" wrapText="1"/>
    </xf>
    <xf numFmtId="0" fontId="13" fillId="6" borderId="14" xfId="5" applyFont="1" applyFill="1" applyBorder="1" applyAlignment="1">
      <alignment horizontal="center" vertical="center" wrapText="1"/>
    </xf>
    <xf numFmtId="0" fontId="13" fillId="6" borderId="16" xfId="6" applyFont="1" applyFill="1" applyBorder="1" applyAlignment="1">
      <alignment horizontal="center" vertical="center"/>
    </xf>
    <xf numFmtId="0" fontId="13" fillId="6" borderId="15" xfId="6" applyFont="1" applyFill="1" applyBorder="1" applyAlignment="1">
      <alignment horizontal="center" vertical="center" wrapText="1"/>
    </xf>
    <xf numFmtId="0" fontId="13" fillId="6" borderId="14" xfId="6" applyFont="1" applyFill="1" applyBorder="1" applyAlignment="1">
      <alignment horizontal="center" vertical="center" wrapText="1"/>
    </xf>
    <xf numFmtId="0" fontId="13" fillId="0" borderId="0" xfId="6" applyFont="1" applyAlignment="1">
      <alignment wrapText="1"/>
    </xf>
    <xf numFmtId="0" fontId="13" fillId="6" borderId="56" xfId="6" applyFont="1" applyFill="1" applyBorder="1" applyAlignment="1">
      <alignment horizontal="center" vertical="center"/>
    </xf>
    <xf numFmtId="0" fontId="13" fillId="6" borderId="64" xfId="6" applyFont="1" applyFill="1" applyBorder="1" applyAlignment="1">
      <alignment horizontal="center" vertical="center"/>
    </xf>
    <xf numFmtId="0" fontId="13" fillId="6" borderId="64" xfId="6" applyFont="1" applyFill="1" applyBorder="1" applyAlignment="1">
      <alignment horizontal="center" vertical="center" wrapText="1"/>
    </xf>
    <xf numFmtId="0" fontId="13" fillId="6" borderId="59" xfId="6" applyFont="1" applyFill="1" applyBorder="1" applyAlignment="1">
      <alignment horizontal="center" vertical="center" wrapText="1"/>
    </xf>
    <xf numFmtId="0" fontId="13" fillId="0" borderId="0" xfId="6" applyFont="1" applyAlignment="1">
      <alignment vertical="center"/>
    </xf>
    <xf numFmtId="0" fontId="10" fillId="6" borderId="56" xfId="5" applyFont="1" applyFill="1" applyBorder="1" applyAlignment="1">
      <alignment horizontal="center" vertical="center"/>
    </xf>
    <xf numFmtId="0" fontId="10" fillId="6" borderId="59" xfId="5" applyFont="1" applyFill="1" applyBorder="1" applyAlignment="1">
      <alignment horizontal="center" vertical="center" wrapText="1"/>
    </xf>
    <xf numFmtId="0" fontId="7" fillId="0" borderId="0" xfId="9" applyFont="1"/>
    <xf numFmtId="0" fontId="10" fillId="6" borderId="5" xfId="4" applyFont="1" applyFill="1" applyBorder="1" applyAlignment="1">
      <alignment horizontal="center" vertical="center" wrapText="1"/>
    </xf>
    <xf numFmtId="0" fontId="10" fillId="6" borderId="3" xfId="5" applyFont="1" applyFill="1" applyBorder="1" applyAlignment="1">
      <alignment horizontal="center" vertical="center" wrapText="1"/>
    </xf>
    <xf numFmtId="0" fontId="10" fillId="6" borderId="5" xfId="5" applyFont="1" applyFill="1" applyBorder="1" applyAlignment="1">
      <alignment horizontal="center" vertical="center" wrapText="1"/>
    </xf>
    <xf numFmtId="0" fontId="10" fillId="6" borderId="108" xfId="5" applyFont="1" applyFill="1" applyBorder="1" applyAlignment="1">
      <alignment horizontal="center" vertical="center" wrapText="1"/>
    </xf>
    <xf numFmtId="0" fontId="10" fillId="0" borderId="0" xfId="4" applyFont="1" applyAlignment="1">
      <alignment vertical="center"/>
    </xf>
    <xf numFmtId="0" fontId="10" fillId="6" borderId="46" xfId="5" applyFont="1" applyFill="1" applyBorder="1" applyAlignment="1">
      <alignment horizontal="center" vertical="center" wrapText="1"/>
    </xf>
    <xf numFmtId="0" fontId="48" fillId="0" borderId="24" xfId="0" applyFont="1" applyBorder="1" applyAlignment="1">
      <alignment vertical="center"/>
    </xf>
    <xf numFmtId="0" fontId="4" fillId="0" borderId="0" xfId="4" applyFont="1" applyBorder="1" applyAlignment="1">
      <alignment horizontal="left" vertical="center"/>
    </xf>
    <xf numFmtId="0" fontId="3" fillId="0" borderId="25" xfId="3" applyFont="1" applyFill="1" applyBorder="1" applyAlignment="1">
      <alignment horizontal="center" vertical="center" wrapText="1"/>
    </xf>
    <xf numFmtId="0" fontId="3" fillId="0" borderId="24" xfId="3" applyFont="1" applyFill="1" applyBorder="1" applyAlignment="1">
      <alignment horizontal="center" vertical="center" wrapText="1"/>
    </xf>
    <xf numFmtId="0" fontId="3" fillId="0" borderId="23" xfId="3" applyFont="1" applyFill="1" applyBorder="1" applyAlignment="1">
      <alignment horizontal="center" vertical="center" wrapText="1"/>
    </xf>
    <xf numFmtId="0" fontId="3" fillId="0" borderId="11" xfId="3" applyFont="1" applyFill="1" applyBorder="1" applyAlignment="1">
      <alignment horizontal="center" vertical="center" wrapText="1"/>
    </xf>
    <xf numFmtId="0" fontId="3" fillId="0" borderId="20" xfId="3" applyFont="1" applyFill="1" applyBorder="1" applyAlignment="1">
      <alignment horizontal="center" vertical="center" wrapText="1"/>
    </xf>
    <xf numFmtId="0" fontId="3" fillId="0" borderId="19" xfId="3" applyFont="1" applyFill="1" applyBorder="1" applyAlignment="1">
      <alignment horizontal="center" vertical="center" wrapText="1"/>
    </xf>
    <xf numFmtId="0" fontId="3" fillId="0" borderId="22" xfId="3" applyFont="1" applyFill="1" applyBorder="1" applyAlignment="1">
      <alignment horizontal="center" vertical="center" wrapText="1"/>
    </xf>
    <xf numFmtId="0" fontId="3" fillId="0" borderId="0" xfId="3" applyFont="1" applyFill="1" applyBorder="1" applyAlignment="1">
      <alignment horizontal="center" vertical="center" wrapText="1"/>
    </xf>
    <xf numFmtId="0" fontId="3" fillId="0" borderId="21" xfId="3" applyFont="1" applyFill="1" applyBorder="1" applyAlignment="1">
      <alignment horizontal="center" vertical="center" wrapText="1"/>
    </xf>
    <xf numFmtId="0" fontId="42" fillId="2" borderId="20" xfId="0" applyFont="1" applyFill="1" applyBorder="1" applyAlignment="1">
      <alignment horizontal="left" vertical="center" wrapText="1" indent="1"/>
    </xf>
    <xf numFmtId="14" fontId="26" fillId="0" borderId="7" xfId="0" applyNumberFormat="1" applyFont="1" applyBorder="1" applyAlignment="1" applyProtection="1">
      <alignment horizontal="left" vertical="center" indent="1"/>
      <protection locked="0"/>
    </xf>
    <xf numFmtId="14" fontId="26" fillId="0" borderId="28" xfId="0" applyNumberFormat="1" applyFont="1" applyBorder="1" applyAlignment="1" applyProtection="1">
      <alignment horizontal="left" vertical="center" indent="1"/>
      <protection locked="0"/>
    </xf>
    <xf numFmtId="0" fontId="26" fillId="2" borderId="20" xfId="0" applyFont="1" applyFill="1" applyBorder="1" applyAlignment="1">
      <alignment horizontal="left" vertical="center" wrapText="1" indent="1"/>
    </xf>
    <xf numFmtId="164" fontId="42" fillId="0" borderId="7" xfId="2" applyNumberFormat="1" applyFont="1" applyBorder="1" applyAlignment="1">
      <alignment horizontal="right" vertical="center" wrapText="1"/>
    </xf>
    <xf numFmtId="164" fontId="42" fillId="0" borderId="28" xfId="2" applyNumberFormat="1" applyFont="1" applyBorder="1" applyAlignment="1">
      <alignment horizontal="right" vertical="center" wrapText="1"/>
    </xf>
    <xf numFmtId="0" fontId="42" fillId="0" borderId="8" xfId="0" applyFont="1" applyBorder="1" applyAlignment="1" applyProtection="1">
      <alignment horizontal="center" vertical="center" wrapText="1"/>
      <protection locked="0"/>
    </xf>
    <xf numFmtId="0" fontId="42" fillId="2" borderId="0" xfId="0" applyFont="1" applyFill="1" applyAlignment="1">
      <alignment horizontal="left" vertical="center" wrapText="1"/>
    </xf>
    <xf numFmtId="0" fontId="42" fillId="2" borderId="0" xfId="0" applyFont="1" applyFill="1" applyAlignment="1">
      <alignment horizontal="left" vertical="center"/>
    </xf>
    <xf numFmtId="0" fontId="42" fillId="2" borderId="8" xfId="0" applyFont="1" applyFill="1" applyBorder="1" applyAlignment="1">
      <alignment horizontal="left" vertical="center"/>
    </xf>
    <xf numFmtId="0" fontId="42" fillId="2" borderId="8" xfId="0" applyFont="1" applyFill="1" applyBorder="1" applyAlignment="1">
      <alignment vertical="center" wrapText="1"/>
    </xf>
    <xf numFmtId="0" fontId="26" fillId="2" borderId="0" xfId="0" applyFont="1" applyFill="1" applyAlignment="1">
      <alignment horizontal="left" vertical="center" wrapText="1" indent="1"/>
    </xf>
    <xf numFmtId="0" fontId="42" fillId="2" borderId="0" xfId="0" applyFont="1" applyFill="1" applyAlignment="1">
      <alignment horizontal="left" vertical="center" wrapText="1" indent="1"/>
    </xf>
    <xf numFmtId="0" fontId="43" fillId="2" borderId="0" xfId="0" applyFont="1" applyFill="1" applyAlignment="1">
      <alignment horizontal="left" vertical="center" wrapText="1" indent="1"/>
    </xf>
    <xf numFmtId="0" fontId="42" fillId="2" borderId="0" xfId="0" applyFont="1" applyFill="1" applyAlignment="1">
      <alignment horizontal="left" vertical="center" indent="1"/>
    </xf>
    <xf numFmtId="49" fontId="42" fillId="0" borderId="8" xfId="0" applyNumberFormat="1" applyFont="1" applyBorder="1" applyAlignment="1" applyProtection="1">
      <alignment horizontal="center" vertical="center" wrapText="1"/>
      <protection locked="0"/>
    </xf>
    <xf numFmtId="0" fontId="42" fillId="0" borderId="25" xfId="0" applyFont="1" applyBorder="1" applyAlignment="1" applyProtection="1">
      <alignment horizontal="left" vertical="center" wrapText="1"/>
      <protection locked="0"/>
    </xf>
    <xf numFmtId="0" fontId="42" fillId="0" borderId="24" xfId="0" applyFont="1" applyBorder="1" applyAlignment="1" applyProtection="1">
      <alignment horizontal="left" vertical="center" wrapText="1"/>
      <protection locked="0"/>
    </xf>
    <xf numFmtId="0" fontId="42" fillId="0" borderId="23" xfId="0" applyFont="1" applyBorder="1" applyAlignment="1" applyProtection="1">
      <alignment horizontal="left" vertical="center" wrapText="1"/>
      <protection locked="0"/>
    </xf>
    <xf numFmtId="0" fontId="42" fillId="0" borderId="11" xfId="0" applyFont="1" applyBorder="1" applyAlignment="1" applyProtection="1">
      <alignment horizontal="left" vertical="center" wrapText="1"/>
      <protection locked="0"/>
    </xf>
    <xf numFmtId="0" fontId="42" fillId="0" borderId="20" xfId="0" applyFont="1" applyBorder="1" applyAlignment="1" applyProtection="1">
      <alignment horizontal="left" vertical="center" wrapText="1"/>
      <protection locked="0"/>
    </xf>
    <xf numFmtId="0" fontId="42" fillId="0" borderId="19" xfId="0" applyFont="1" applyBorder="1" applyAlignment="1" applyProtection="1">
      <alignment horizontal="left" vertical="center" wrapText="1"/>
      <protection locked="0"/>
    </xf>
    <xf numFmtId="0" fontId="42" fillId="0" borderId="7" xfId="0" applyFont="1" applyFill="1" applyBorder="1" applyAlignment="1" applyProtection="1">
      <alignment horizontal="center" vertical="center" wrapText="1"/>
      <protection locked="0"/>
    </xf>
    <xf numFmtId="0" fontId="42" fillId="0" borderId="26" xfId="0" applyFont="1" applyFill="1" applyBorder="1" applyAlignment="1" applyProtection="1">
      <alignment horizontal="center" vertical="center" wrapText="1"/>
      <protection locked="0"/>
    </xf>
    <xf numFmtId="0" fontId="42" fillId="0" borderId="28" xfId="0" applyFont="1" applyFill="1" applyBorder="1" applyAlignment="1" applyProtection="1">
      <alignment horizontal="center" vertical="center" wrapText="1"/>
      <protection locked="0"/>
    </xf>
    <xf numFmtId="1" fontId="26" fillId="2" borderId="7" xfId="0" applyNumberFormat="1" applyFont="1" applyFill="1" applyBorder="1" applyAlignment="1">
      <alignment horizontal="right" vertical="center" wrapText="1" indent="1"/>
    </xf>
    <xf numFmtId="1" fontId="26" fillId="2" borderId="28" xfId="0" applyNumberFormat="1" applyFont="1" applyFill="1" applyBorder="1" applyAlignment="1">
      <alignment horizontal="right" vertical="center" wrapText="1" indent="1"/>
    </xf>
    <xf numFmtId="0" fontId="42" fillId="2" borderId="24" xfId="0" applyFont="1" applyFill="1" applyBorder="1" applyAlignment="1">
      <alignment horizontal="left" vertical="center" wrapText="1" indent="1"/>
    </xf>
    <xf numFmtId="10" fontId="42" fillId="2" borderId="8" xfId="1" applyNumberFormat="1" applyFont="1" applyFill="1" applyBorder="1" applyAlignment="1">
      <alignment horizontal="center" vertical="center" wrapText="1"/>
    </xf>
    <xf numFmtId="10" fontId="42" fillId="2" borderId="27" xfId="1" applyNumberFormat="1" applyFont="1" applyFill="1" applyBorder="1" applyAlignment="1">
      <alignment horizontal="center" vertical="center" wrapText="1"/>
    </xf>
    <xf numFmtId="10" fontId="42" fillId="2" borderId="12" xfId="1" applyNumberFormat="1" applyFont="1" applyFill="1" applyBorder="1" applyAlignment="1">
      <alignment horizontal="center" vertical="center" wrapText="1"/>
    </xf>
    <xf numFmtId="0" fontId="42" fillId="2" borderId="8" xfId="0" applyFont="1" applyFill="1" applyBorder="1" applyAlignment="1">
      <alignment horizontal="center" vertical="center" wrapText="1"/>
    </xf>
    <xf numFmtId="0" fontId="26" fillId="0" borderId="7" xfId="0" applyFont="1" applyBorder="1" applyAlignment="1" applyProtection="1">
      <alignment horizontal="left" vertical="center" wrapText="1" indent="1"/>
      <protection locked="0"/>
    </xf>
    <xf numFmtId="0" fontId="26" fillId="0" borderId="28" xfId="0" applyFont="1" applyBorder="1" applyAlignment="1" applyProtection="1">
      <alignment horizontal="left" vertical="center" wrapText="1" indent="1"/>
      <protection locked="0"/>
    </xf>
    <xf numFmtId="1" fontId="26" fillId="0" borderId="7" xfId="0" applyNumberFormat="1" applyFont="1" applyBorder="1" applyAlignment="1" applyProtection="1">
      <alignment horizontal="right" vertical="center" wrapText="1" indent="1"/>
      <protection locked="0"/>
    </xf>
    <xf numFmtId="1" fontId="26" fillId="0" borderId="28" xfId="0" applyNumberFormat="1" applyFont="1" applyBorder="1" applyAlignment="1" applyProtection="1">
      <alignment horizontal="right" vertical="center" wrapText="1" indent="1"/>
      <protection locked="0"/>
    </xf>
    <xf numFmtId="0" fontId="44" fillId="0" borderId="25" xfId="0" applyFont="1" applyBorder="1" applyAlignment="1" applyProtection="1">
      <alignment horizontal="center" vertical="center" wrapText="1"/>
      <protection locked="0"/>
    </xf>
    <xf numFmtId="0" fontId="44" fillId="0" borderId="24" xfId="0" applyFont="1" applyBorder="1" applyAlignment="1" applyProtection="1">
      <alignment horizontal="center" vertical="center" wrapText="1"/>
      <protection locked="0"/>
    </xf>
    <xf numFmtId="0" fontId="44" fillId="0" borderId="23" xfId="0" applyFont="1" applyBorder="1" applyAlignment="1" applyProtection="1">
      <alignment horizontal="center" vertical="center" wrapText="1"/>
      <protection locked="0"/>
    </xf>
    <xf numFmtId="0" fontId="44" fillId="0" borderId="22" xfId="0" applyFont="1" applyBorder="1" applyAlignment="1" applyProtection="1">
      <alignment horizontal="center" vertical="center" wrapText="1"/>
      <protection locked="0"/>
    </xf>
    <xf numFmtId="0" fontId="44" fillId="0" borderId="0" xfId="0" applyFont="1" applyBorder="1" applyAlignment="1" applyProtection="1">
      <alignment horizontal="center" vertical="center" wrapText="1"/>
      <protection locked="0"/>
    </xf>
    <xf numFmtId="0" fontId="44" fillId="0" borderId="21" xfId="0" applyFont="1" applyBorder="1" applyAlignment="1" applyProtection="1">
      <alignment horizontal="center" vertical="center" wrapText="1"/>
      <protection locked="0"/>
    </xf>
    <xf numFmtId="0" fontId="44" fillId="0" borderId="11" xfId="0" applyFont="1" applyBorder="1" applyAlignment="1" applyProtection="1">
      <alignment horizontal="center" vertical="center" wrapText="1"/>
      <protection locked="0"/>
    </xf>
    <xf numFmtId="0" fontId="44" fillId="0" borderId="20" xfId="0" applyFont="1" applyBorder="1" applyAlignment="1" applyProtection="1">
      <alignment horizontal="center" vertical="center" wrapText="1"/>
      <protection locked="0"/>
    </xf>
    <xf numFmtId="0" fontId="44" fillId="0" borderId="19" xfId="0" applyFont="1" applyBorder="1" applyAlignment="1" applyProtection="1">
      <alignment horizontal="center" vertical="center" wrapText="1"/>
      <protection locked="0"/>
    </xf>
    <xf numFmtId="0" fontId="44" fillId="2" borderId="0" xfId="0" applyFont="1" applyFill="1" applyBorder="1" applyAlignment="1">
      <alignment horizontal="left" vertical="top" wrapText="1" indent="1"/>
    </xf>
    <xf numFmtId="0" fontId="26" fillId="2" borderId="7" xfId="0" applyFont="1" applyFill="1" applyBorder="1" applyAlignment="1">
      <alignment horizontal="center" vertical="center" wrapText="1"/>
    </xf>
    <xf numFmtId="0" fontId="26" fillId="2" borderId="26" xfId="0" applyFont="1" applyFill="1" applyBorder="1" applyAlignment="1">
      <alignment horizontal="center" vertical="center" wrapText="1"/>
    </xf>
    <xf numFmtId="0" fontId="26" fillId="2" borderId="28" xfId="0" applyFont="1" applyFill="1" applyBorder="1" applyAlignment="1">
      <alignment horizontal="center" vertical="center" wrapText="1"/>
    </xf>
    <xf numFmtId="0" fontId="41" fillId="0" borderId="22" xfId="0" applyFont="1" applyBorder="1" applyAlignment="1">
      <alignment vertical="center" wrapText="1"/>
    </xf>
    <xf numFmtId="0" fontId="41" fillId="0" borderId="0" xfId="0" applyFont="1" applyBorder="1" applyAlignment="1">
      <alignment vertical="center" wrapText="1"/>
    </xf>
    <xf numFmtId="0" fontId="41" fillId="0" borderId="21" xfId="0" applyFont="1" applyBorder="1" applyAlignment="1">
      <alignment vertical="center" wrapText="1"/>
    </xf>
    <xf numFmtId="0" fontId="42" fillId="0" borderId="25" xfId="0" applyFont="1" applyBorder="1" applyAlignment="1" applyProtection="1">
      <alignment horizontal="center" vertical="top" wrapText="1"/>
      <protection locked="0"/>
    </xf>
    <xf numFmtId="0" fontId="42" fillId="0" borderId="24" xfId="0" applyFont="1" applyBorder="1" applyAlignment="1" applyProtection="1">
      <alignment horizontal="center" vertical="top" wrapText="1"/>
      <protection locked="0"/>
    </xf>
    <xf numFmtId="0" fontId="42" fillId="0" borderId="23" xfId="0" applyFont="1" applyBorder="1" applyAlignment="1" applyProtection="1">
      <alignment horizontal="center" vertical="top" wrapText="1"/>
      <protection locked="0"/>
    </xf>
    <xf numFmtId="0" fontId="42" fillId="0" borderId="22" xfId="0" applyFont="1" applyBorder="1" applyAlignment="1" applyProtection="1">
      <alignment horizontal="center" vertical="top" wrapText="1"/>
      <protection locked="0"/>
    </xf>
    <xf numFmtId="0" fontId="42" fillId="0" borderId="0" xfId="0" applyFont="1" applyBorder="1" applyAlignment="1" applyProtection="1">
      <alignment horizontal="center" vertical="top" wrapText="1"/>
      <protection locked="0"/>
    </xf>
    <xf numFmtId="0" fontId="42" fillId="0" borderId="21" xfId="0" applyFont="1" applyBorder="1" applyAlignment="1" applyProtection="1">
      <alignment horizontal="center" vertical="top" wrapText="1"/>
      <protection locked="0"/>
    </xf>
    <xf numFmtId="0" fontId="42" fillId="0" borderId="11" xfId="0" applyFont="1" applyBorder="1" applyAlignment="1" applyProtection="1">
      <alignment horizontal="center" vertical="top" wrapText="1"/>
      <protection locked="0"/>
    </xf>
    <xf numFmtId="0" fontId="42" fillId="0" borderId="20" xfId="0" applyFont="1" applyBorder="1" applyAlignment="1" applyProtection="1">
      <alignment horizontal="center" vertical="top" wrapText="1"/>
      <protection locked="0"/>
    </xf>
    <xf numFmtId="0" fontId="42" fillId="0" borderId="19" xfId="0" applyFont="1" applyBorder="1" applyAlignment="1" applyProtection="1">
      <alignment horizontal="center" vertical="top" wrapText="1"/>
      <protection locked="0"/>
    </xf>
    <xf numFmtId="0" fontId="42" fillId="0" borderId="25" xfId="0" applyFont="1" applyBorder="1" applyAlignment="1" applyProtection="1">
      <alignment horizontal="center" vertical="center" wrapText="1"/>
      <protection locked="0"/>
    </xf>
    <xf numFmtId="0" fontId="42" fillId="0" borderId="24" xfId="0" applyFont="1" applyBorder="1" applyAlignment="1" applyProtection="1">
      <alignment horizontal="center" vertical="center" wrapText="1"/>
      <protection locked="0"/>
    </xf>
    <xf numFmtId="0" fontId="42" fillId="0" borderId="23" xfId="0" applyFont="1" applyBorder="1" applyAlignment="1" applyProtection="1">
      <alignment horizontal="center" vertical="center" wrapText="1"/>
      <protection locked="0"/>
    </xf>
    <xf numFmtId="0" fontId="42" fillId="0" borderId="22" xfId="0" applyFont="1" applyBorder="1" applyAlignment="1" applyProtection="1">
      <alignment horizontal="center" vertical="center" wrapText="1"/>
      <protection locked="0"/>
    </xf>
    <xf numFmtId="0" fontId="42" fillId="0" borderId="0" xfId="0" applyFont="1" applyBorder="1" applyAlignment="1" applyProtection="1">
      <alignment horizontal="center" vertical="center" wrapText="1"/>
      <protection locked="0"/>
    </xf>
    <xf numFmtId="0" fontId="42" fillId="0" borderId="21" xfId="0" applyFont="1" applyBorder="1" applyAlignment="1" applyProtection="1">
      <alignment horizontal="center" vertical="center" wrapText="1"/>
      <protection locked="0"/>
    </xf>
    <xf numFmtId="0" fontId="42" fillId="0" borderId="11" xfId="0" applyFont="1" applyBorder="1" applyAlignment="1" applyProtection="1">
      <alignment horizontal="center" vertical="center" wrapText="1"/>
      <protection locked="0"/>
    </xf>
    <xf numFmtId="0" fontId="42" fillId="0" borderId="20" xfId="0" applyFont="1" applyBorder="1" applyAlignment="1" applyProtection="1">
      <alignment horizontal="center" vertical="center" wrapText="1"/>
      <protection locked="0"/>
    </xf>
    <xf numFmtId="0" fontId="42" fillId="0" borderId="19" xfId="0" applyFont="1" applyBorder="1" applyAlignment="1" applyProtection="1">
      <alignment horizontal="center" vertical="center" wrapText="1"/>
      <protection locked="0"/>
    </xf>
    <xf numFmtId="0" fontId="41" fillId="2" borderId="26" xfId="0" applyFont="1" applyFill="1" applyBorder="1" applyAlignment="1">
      <alignment horizontal="left" vertical="center" wrapText="1" indent="1"/>
    </xf>
    <xf numFmtId="10" fontId="42" fillId="2" borderId="25" xfId="1" applyNumberFormat="1" applyFont="1" applyFill="1" applyBorder="1" applyAlignment="1">
      <alignment horizontal="center" vertical="center" wrapText="1"/>
    </xf>
    <xf numFmtId="10" fontId="42" fillId="2" borderId="23" xfId="1" applyNumberFormat="1" applyFont="1" applyFill="1" applyBorder="1" applyAlignment="1">
      <alignment horizontal="center" vertical="center" wrapText="1"/>
    </xf>
    <xf numFmtId="10" fontId="42" fillId="2" borderId="11" xfId="1" applyNumberFormat="1" applyFont="1" applyFill="1" applyBorder="1" applyAlignment="1">
      <alignment horizontal="center" vertical="center" wrapText="1"/>
    </xf>
    <xf numFmtId="10" fontId="42" fillId="2" borderId="19" xfId="1" applyNumberFormat="1" applyFont="1" applyFill="1" applyBorder="1" applyAlignment="1">
      <alignment horizontal="center" vertical="center" wrapText="1"/>
    </xf>
    <xf numFmtId="0" fontId="41" fillId="2" borderId="8" xfId="0" applyFont="1" applyFill="1" applyBorder="1" applyAlignment="1">
      <alignment horizontal="left" vertical="center" wrapText="1" indent="1"/>
    </xf>
    <xf numFmtId="0" fontId="42" fillId="2" borderId="8" xfId="0" applyFont="1" applyFill="1" applyBorder="1" applyAlignment="1">
      <alignment horizontal="left" vertical="center" wrapText="1" indent="1"/>
    </xf>
    <xf numFmtId="164" fontId="42" fillId="0" borderId="27" xfId="0" applyNumberFormat="1" applyFont="1" applyFill="1" applyBorder="1" applyAlignment="1" applyProtection="1">
      <alignment horizontal="right" vertical="center"/>
      <protection locked="0"/>
    </xf>
    <xf numFmtId="164" fontId="42" fillId="0" borderId="12" xfId="0" applyNumberFormat="1" applyFont="1" applyFill="1" applyBorder="1" applyAlignment="1" applyProtection="1">
      <alignment horizontal="right" vertical="center"/>
      <protection locked="0"/>
    </xf>
    <xf numFmtId="0" fontId="25" fillId="4" borderId="8" xfId="0" applyFont="1" applyFill="1" applyBorder="1" applyAlignment="1">
      <alignment horizontal="center" vertical="center"/>
    </xf>
    <xf numFmtId="0" fontId="42" fillId="0" borderId="0" xfId="0" applyFont="1" applyAlignment="1">
      <alignment horizontal="left" vertical="center" wrapText="1" indent="1"/>
    </xf>
    <xf numFmtId="0" fontId="42" fillId="0" borderId="7" xfId="0" applyFont="1" applyBorder="1" applyAlignment="1" applyProtection="1">
      <alignment horizontal="center" vertical="center" wrapText="1"/>
      <protection locked="0"/>
    </xf>
    <xf numFmtId="0" fontId="42" fillId="0" borderId="6" xfId="0" applyFont="1" applyBorder="1" applyAlignment="1" applyProtection="1">
      <alignment horizontal="center" vertical="center" wrapText="1"/>
      <protection locked="0"/>
    </xf>
    <xf numFmtId="9" fontId="25" fillId="2" borderId="8" xfId="0" applyNumberFormat="1" applyFont="1" applyFill="1" applyBorder="1" applyAlignment="1">
      <alignment horizontal="center" vertical="center"/>
    </xf>
    <xf numFmtId="0" fontId="54" fillId="2" borderId="1" xfId="0" applyFont="1" applyFill="1" applyBorder="1" applyAlignment="1">
      <alignment horizontal="left" vertical="center" wrapText="1" indent="1"/>
    </xf>
    <xf numFmtId="0" fontId="54" fillId="2" borderId="0" xfId="0" applyFont="1" applyFill="1" applyBorder="1" applyAlignment="1">
      <alignment horizontal="left" vertical="center" wrapText="1" indent="1"/>
    </xf>
    <xf numFmtId="0" fontId="42" fillId="0" borderId="3" xfId="0" applyFont="1" applyBorder="1" applyAlignment="1" applyProtection="1">
      <alignment horizontal="center" vertical="center" wrapText="1"/>
      <protection locked="0"/>
    </xf>
    <xf numFmtId="0" fontId="42" fillId="0" borderId="2" xfId="0" applyFont="1" applyBorder="1" applyAlignment="1" applyProtection="1">
      <alignment horizontal="center" vertical="center" wrapText="1"/>
      <protection locked="0"/>
    </xf>
    <xf numFmtId="0" fontId="42" fillId="0" borderId="3" xfId="0" applyFont="1" applyBorder="1" applyAlignment="1">
      <alignment vertical="center" wrapText="1"/>
    </xf>
    <xf numFmtId="0" fontId="42" fillId="0" borderId="18" xfId="0" applyFont="1" applyBorder="1" applyAlignment="1">
      <alignment vertical="center" wrapText="1"/>
    </xf>
    <xf numFmtId="0" fontId="42" fillId="0" borderId="17" xfId="0" applyFont="1" applyBorder="1" applyAlignment="1">
      <alignment vertical="center" wrapText="1"/>
    </xf>
    <xf numFmtId="0" fontId="41" fillId="0" borderId="25" xfId="0" applyFont="1" applyBorder="1" applyAlignment="1">
      <alignment vertical="center" wrapText="1"/>
    </xf>
    <xf numFmtId="0" fontId="41" fillId="0" borderId="24" xfId="0" applyFont="1" applyBorder="1" applyAlignment="1">
      <alignment vertical="center" wrapText="1"/>
    </xf>
    <xf numFmtId="0" fontId="41" fillId="0" borderId="23" xfId="0" applyFont="1" applyBorder="1" applyAlignment="1">
      <alignment vertical="center" wrapText="1"/>
    </xf>
    <xf numFmtId="0" fontId="41" fillId="2" borderId="20" xfId="0" applyFont="1" applyFill="1" applyBorder="1" applyAlignment="1">
      <alignment horizontal="left" vertical="center" wrapText="1" indent="1"/>
    </xf>
    <xf numFmtId="0" fontId="42" fillId="0" borderId="10" xfId="0" applyFont="1" applyBorder="1" applyAlignment="1" applyProtection="1">
      <alignment horizontal="center" vertical="center" wrapText="1"/>
      <protection locked="0"/>
    </xf>
    <xf numFmtId="0" fontId="42" fillId="2" borderId="15" xfId="0" applyFont="1" applyFill="1" applyBorder="1" applyAlignment="1">
      <alignment horizontal="center" vertical="center" wrapText="1"/>
    </xf>
    <xf numFmtId="0" fontId="42" fillId="2" borderId="14" xfId="0" applyFont="1" applyFill="1" applyBorder="1" applyAlignment="1">
      <alignment horizontal="center" vertical="center" wrapText="1"/>
    </xf>
    <xf numFmtId="0" fontId="25" fillId="0" borderId="0" xfId="0" applyFont="1" applyBorder="1" applyAlignment="1">
      <alignment vertical="center" wrapText="1"/>
    </xf>
    <xf numFmtId="0" fontId="25" fillId="0" borderId="21" xfId="0" applyFont="1" applyBorder="1" applyAlignment="1">
      <alignment vertical="center" wrapText="1"/>
    </xf>
    <xf numFmtId="0" fontId="25" fillId="0" borderId="22" xfId="0" applyFont="1" applyBorder="1" applyAlignment="1">
      <alignment vertical="center" wrapText="1"/>
    </xf>
    <xf numFmtId="0" fontId="41" fillId="2" borderId="24" xfId="0" applyFont="1" applyFill="1" applyBorder="1" applyAlignment="1">
      <alignment horizontal="left" vertical="center" wrapText="1"/>
    </xf>
    <xf numFmtId="0" fontId="41" fillId="2" borderId="20" xfId="0" applyFont="1" applyFill="1" applyBorder="1" applyAlignment="1">
      <alignment horizontal="left" vertical="center" wrapText="1"/>
    </xf>
    <xf numFmtId="0" fontId="59" fillId="2" borderId="7" xfId="0" applyFont="1" applyFill="1" applyBorder="1" applyAlignment="1">
      <alignment horizontal="center" vertical="center" wrapText="1"/>
    </xf>
    <xf numFmtId="0" fontId="59" fillId="2" borderId="28" xfId="0" applyFont="1" applyFill="1" applyBorder="1" applyAlignment="1">
      <alignment horizontal="center" vertical="center" wrapText="1"/>
    </xf>
    <xf numFmtId="0" fontId="42" fillId="2" borderId="7" xfId="0" applyFont="1" applyFill="1" applyBorder="1" applyAlignment="1">
      <alignment horizontal="left" vertical="center" wrapText="1"/>
    </xf>
    <xf numFmtId="0" fontId="42" fillId="2" borderId="26" xfId="0" applyFont="1" applyFill="1" applyBorder="1" applyAlignment="1">
      <alignment horizontal="left" vertical="center" wrapText="1"/>
    </xf>
    <xf numFmtId="0" fontId="42" fillId="2" borderId="28" xfId="0" applyFont="1" applyFill="1" applyBorder="1" applyAlignment="1">
      <alignment horizontal="left" vertical="center" wrapText="1"/>
    </xf>
    <xf numFmtId="0" fontId="42" fillId="2" borderId="0" xfId="0" applyFont="1" applyFill="1" applyBorder="1" applyAlignment="1">
      <alignment horizontal="left" vertical="center" wrapText="1" indent="1"/>
    </xf>
    <xf numFmtId="165" fontId="42" fillId="0" borderId="7" xfId="0" applyNumberFormat="1" applyFont="1" applyBorder="1" applyAlignment="1" applyProtection="1">
      <alignment horizontal="center" vertical="center" wrapText="1"/>
      <protection locked="0"/>
    </xf>
    <xf numFmtId="165" fontId="42" fillId="0" borderId="28" xfId="0" applyNumberFormat="1" applyFont="1" applyBorder="1" applyAlignment="1" applyProtection="1">
      <alignment horizontal="center" vertical="center" wrapText="1"/>
      <protection locked="0"/>
    </xf>
    <xf numFmtId="49" fontId="42" fillId="0" borderId="8" xfId="0" applyNumberFormat="1" applyFont="1" applyBorder="1" applyAlignment="1" applyProtection="1">
      <alignment horizontal="left" vertical="center"/>
      <protection locked="0"/>
    </xf>
    <xf numFmtId="0" fontId="41" fillId="2" borderId="7" xfId="0" applyFont="1" applyFill="1" applyBorder="1" applyAlignment="1">
      <alignment horizontal="center" vertical="center" wrapText="1"/>
    </xf>
    <xf numFmtId="0" fontId="41" fillId="2" borderId="26" xfId="0" applyFont="1" applyFill="1" applyBorder="1" applyAlignment="1">
      <alignment horizontal="center" vertical="center" wrapText="1"/>
    </xf>
    <xf numFmtId="0" fontId="41" fillId="2" borderId="28" xfId="0" applyFont="1" applyFill="1" applyBorder="1" applyAlignment="1">
      <alignment horizontal="center" vertical="center" wrapText="1"/>
    </xf>
    <xf numFmtId="0" fontId="41" fillId="2" borderId="11" xfId="0" applyFont="1" applyFill="1" applyBorder="1" applyAlignment="1">
      <alignment horizontal="center" vertical="center" wrapText="1"/>
    </xf>
    <xf numFmtId="0" fontId="41" fillId="2" borderId="19" xfId="0" applyFont="1" applyFill="1" applyBorder="1" applyAlignment="1">
      <alignment horizontal="center" vertical="center" wrapText="1"/>
    </xf>
    <xf numFmtId="49" fontId="42" fillId="0" borderId="8" xfId="0" applyNumberFormat="1" applyFont="1" applyBorder="1" applyAlignment="1" applyProtection="1">
      <alignment horizontal="left" vertical="center" wrapText="1"/>
      <protection locked="0"/>
    </xf>
    <xf numFmtId="0" fontId="25" fillId="2" borderId="8" xfId="3" applyFont="1" applyFill="1" applyBorder="1" applyAlignment="1">
      <alignment horizontal="center" vertical="center" wrapText="1"/>
    </xf>
    <xf numFmtId="0" fontId="25" fillId="0" borderId="25" xfId="3" applyFont="1" applyFill="1" applyBorder="1" applyAlignment="1">
      <alignment horizontal="center" vertical="center" wrapText="1"/>
    </xf>
    <xf numFmtId="0" fontId="25" fillId="0" borderId="24" xfId="3" applyFont="1" applyFill="1" applyBorder="1" applyAlignment="1">
      <alignment horizontal="center" vertical="center" wrapText="1"/>
    </xf>
    <xf numFmtId="0" fontId="25" fillId="0" borderId="23" xfId="3" applyFont="1" applyFill="1" applyBorder="1" applyAlignment="1">
      <alignment horizontal="center" vertical="center" wrapText="1"/>
    </xf>
    <xf numFmtId="0" fontId="25" fillId="0" borderId="22" xfId="3" applyFont="1" applyFill="1" applyBorder="1" applyAlignment="1">
      <alignment horizontal="center" vertical="center" wrapText="1"/>
    </xf>
    <xf numFmtId="0" fontId="25" fillId="0" borderId="0" xfId="3" applyFont="1" applyFill="1" applyBorder="1" applyAlignment="1">
      <alignment horizontal="center" vertical="center" wrapText="1"/>
    </xf>
    <xf numFmtId="0" fontId="25" fillId="0" borderId="21" xfId="3" applyFont="1" applyFill="1" applyBorder="1" applyAlignment="1">
      <alignment horizontal="center" vertical="center" wrapText="1"/>
    </xf>
    <xf numFmtId="0" fontId="25" fillId="0" borderId="11" xfId="3" applyFont="1" applyFill="1" applyBorder="1" applyAlignment="1">
      <alignment horizontal="center" vertical="center" wrapText="1"/>
    </xf>
    <xf numFmtId="0" fontId="25" fillId="0" borderId="20" xfId="3" applyFont="1" applyFill="1" applyBorder="1" applyAlignment="1">
      <alignment horizontal="center" vertical="center" wrapText="1"/>
    </xf>
    <xf numFmtId="0" fontId="25" fillId="0" borderId="19" xfId="3" applyFont="1" applyFill="1" applyBorder="1" applyAlignment="1">
      <alignment horizontal="center" vertical="center" wrapText="1"/>
    </xf>
    <xf numFmtId="0" fontId="25" fillId="2" borderId="0" xfId="0" applyFont="1" applyFill="1" applyAlignment="1">
      <alignment horizontal="center" vertical="center" wrapText="1"/>
    </xf>
    <xf numFmtId="0" fontId="26" fillId="2" borderId="0" xfId="0" applyFont="1" applyFill="1" applyAlignment="1">
      <alignment vertical="center"/>
    </xf>
    <xf numFmtId="0" fontId="43" fillId="2" borderId="0" xfId="0" applyFont="1" applyFill="1" applyAlignment="1">
      <alignment horizontal="left" vertical="center" wrapText="1"/>
    </xf>
    <xf numFmtId="0" fontId="42" fillId="2" borderId="0" xfId="0" applyFont="1" applyFill="1" applyBorder="1" applyAlignment="1">
      <alignment horizontal="center" vertical="center"/>
    </xf>
    <xf numFmtId="0" fontId="44" fillId="2" borderId="0" xfId="0" applyFont="1" applyFill="1" applyAlignment="1">
      <alignment horizontal="center" vertical="center" wrapText="1"/>
    </xf>
    <xf numFmtId="0" fontId="44" fillId="0" borderId="0" xfId="0" applyFont="1" applyAlignment="1">
      <alignment horizontal="center" vertical="center" wrapText="1"/>
    </xf>
    <xf numFmtId="0" fontId="25" fillId="0" borderId="7" xfId="3" applyFont="1" applyFill="1" applyBorder="1" applyAlignment="1">
      <alignment horizontal="center" vertical="center" wrapText="1"/>
    </xf>
    <xf numFmtId="0" fontId="25" fillId="0" borderId="26" xfId="3" applyFont="1" applyFill="1" applyBorder="1" applyAlignment="1">
      <alignment horizontal="center" vertical="center" wrapText="1"/>
    </xf>
    <xf numFmtId="0" fontId="25" fillId="0" borderId="28" xfId="3" applyFont="1" applyFill="1" applyBorder="1" applyAlignment="1">
      <alignment horizontal="center" vertical="center" wrapText="1"/>
    </xf>
    <xf numFmtId="0" fontId="47" fillId="2" borderId="0" xfId="0" applyFont="1" applyFill="1" applyAlignment="1">
      <alignment horizontal="center" vertical="center" wrapText="1"/>
    </xf>
    <xf numFmtId="0" fontId="41" fillId="2" borderId="0" xfId="0" applyFont="1" applyFill="1" applyAlignment="1">
      <alignment horizontal="left" vertical="center" wrapText="1" indent="1"/>
    </xf>
    <xf numFmtId="0" fontId="41" fillId="2" borderId="0" xfId="0" applyFont="1" applyFill="1" applyAlignment="1">
      <alignment horizontal="center" vertical="center" wrapText="1"/>
    </xf>
    <xf numFmtId="0" fontId="42" fillId="2" borderId="0" xfId="0" applyFont="1" applyFill="1" applyAlignment="1">
      <alignment vertical="center"/>
    </xf>
    <xf numFmtId="166" fontId="42" fillId="0" borderId="8" xfId="0" applyNumberFormat="1" applyFont="1" applyBorder="1" applyAlignment="1" applyProtection="1">
      <alignment horizontal="center" vertical="center" wrapText="1"/>
      <protection locked="0"/>
    </xf>
    <xf numFmtId="165" fontId="42" fillId="0" borderId="8" xfId="0" applyNumberFormat="1" applyFont="1" applyBorder="1" applyAlignment="1" applyProtection="1">
      <alignment horizontal="center" vertical="center" wrapText="1"/>
      <protection locked="0"/>
    </xf>
    <xf numFmtId="0" fontId="25" fillId="2" borderId="0" xfId="0" applyFont="1" applyFill="1" applyAlignment="1">
      <alignment horizontal="left" vertical="center" wrapText="1" indent="1"/>
    </xf>
    <xf numFmtId="0" fontId="26" fillId="2" borderId="0" xfId="0" applyFont="1" applyFill="1" applyAlignment="1">
      <alignment horizontal="left" vertical="center" indent="1"/>
    </xf>
    <xf numFmtId="164" fontId="41" fillId="0" borderId="7" xfId="2" applyNumberFormat="1" applyFont="1" applyBorder="1" applyAlignment="1">
      <alignment horizontal="right" vertical="center" wrapText="1"/>
    </xf>
    <xf numFmtId="164" fontId="41" fillId="0" borderId="28" xfId="2" applyNumberFormat="1" applyFont="1" applyBorder="1" applyAlignment="1">
      <alignment horizontal="right" vertical="center" wrapText="1"/>
    </xf>
    <xf numFmtId="14" fontId="59" fillId="2" borderId="8" xfId="0" applyNumberFormat="1" applyFont="1" applyFill="1" applyBorder="1" applyAlignment="1">
      <alignment horizontal="center" vertical="center" wrapText="1"/>
    </xf>
    <xf numFmtId="0" fontId="5" fillId="0" borderId="0" xfId="4" applyFont="1" applyAlignment="1">
      <alignment horizontal="right"/>
    </xf>
    <xf numFmtId="0" fontId="6" fillId="0" borderId="0" xfId="4" applyFont="1" applyAlignment="1">
      <alignment horizontal="center"/>
    </xf>
    <xf numFmtId="0" fontId="7" fillId="6" borderId="16" xfId="4" applyFont="1" applyFill="1" applyBorder="1" applyAlignment="1">
      <alignment horizontal="center" vertical="center"/>
    </xf>
    <xf numFmtId="0" fontId="7" fillId="6" borderId="15" xfId="4" applyFont="1" applyFill="1" applyBorder="1" applyAlignment="1">
      <alignment horizontal="center" vertical="center"/>
    </xf>
    <xf numFmtId="0" fontId="7" fillId="6" borderId="14" xfId="4" applyFont="1" applyFill="1" applyBorder="1" applyAlignment="1">
      <alignment horizontal="center" vertical="center"/>
    </xf>
    <xf numFmtId="0" fontId="7" fillId="0" borderId="33" xfId="4" applyFont="1" applyBorder="1" applyAlignment="1">
      <alignment horizontal="right" vertical="center"/>
    </xf>
    <xf numFmtId="0" fontId="7" fillId="0" borderId="32" xfId="4" applyFont="1" applyBorder="1" applyAlignment="1">
      <alignment horizontal="right" vertical="center"/>
    </xf>
    <xf numFmtId="0" fontId="7" fillId="0" borderId="5" xfId="4" applyFont="1" applyBorder="1" applyAlignment="1">
      <alignment horizontal="right" vertical="center"/>
    </xf>
    <xf numFmtId="0" fontId="7" fillId="0" borderId="4" xfId="4" applyFont="1" applyBorder="1" applyAlignment="1">
      <alignment horizontal="right" vertical="center"/>
    </xf>
    <xf numFmtId="0" fontId="7" fillId="6" borderId="33" xfId="4" applyFont="1" applyFill="1" applyBorder="1" applyAlignment="1">
      <alignment horizontal="center" vertical="center"/>
    </xf>
    <xf numFmtId="0" fontId="7" fillId="6" borderId="43" xfId="4" applyFont="1" applyFill="1" applyBorder="1" applyAlignment="1">
      <alignment horizontal="center" vertical="center"/>
    </xf>
    <xf numFmtId="0" fontId="7" fillId="6" borderId="42" xfId="4" applyFont="1" applyFill="1" applyBorder="1" applyAlignment="1">
      <alignment horizontal="center" vertical="center"/>
    </xf>
    <xf numFmtId="0" fontId="7" fillId="3" borderId="16" xfId="4" applyFont="1" applyFill="1" applyBorder="1" applyAlignment="1">
      <alignment horizontal="right" vertical="center"/>
    </xf>
    <xf numFmtId="0" fontId="7" fillId="3" borderId="49" xfId="4" applyFont="1" applyFill="1" applyBorder="1" applyAlignment="1">
      <alignment horizontal="right" vertical="center"/>
    </xf>
    <xf numFmtId="0" fontId="8" fillId="5" borderId="0" xfId="4" applyFont="1" applyFill="1" applyAlignment="1">
      <alignment horizontal="center" vertical="center"/>
    </xf>
    <xf numFmtId="0" fontId="8" fillId="5" borderId="31" xfId="4" applyFont="1" applyFill="1" applyBorder="1" applyAlignment="1">
      <alignment horizontal="center" vertical="center"/>
    </xf>
    <xf numFmtId="0" fontId="8" fillId="0" borderId="30" xfId="4" applyFont="1" applyBorder="1" applyAlignment="1">
      <alignment horizontal="center" vertical="center"/>
    </xf>
    <xf numFmtId="0" fontId="7" fillId="6" borderId="49" xfId="4" applyFont="1" applyFill="1" applyBorder="1" applyAlignment="1">
      <alignment horizontal="center" vertical="center"/>
    </xf>
    <xf numFmtId="0" fontId="7" fillId="3" borderId="38" xfId="4" applyFont="1" applyFill="1" applyBorder="1" applyAlignment="1">
      <alignment horizontal="right" vertical="center"/>
    </xf>
    <xf numFmtId="0" fontId="7" fillId="3" borderId="37" xfId="4" applyFont="1" applyFill="1" applyBorder="1" applyAlignment="1">
      <alignment horizontal="right" vertical="center"/>
    </xf>
    <xf numFmtId="0" fontId="7" fillId="5" borderId="0" xfId="4" applyFont="1" applyFill="1" applyAlignment="1">
      <alignment horizontal="center"/>
    </xf>
    <xf numFmtId="0" fontId="7" fillId="0" borderId="50" xfId="4" applyFont="1" applyBorder="1" applyAlignment="1">
      <alignment horizontal="center" vertical="center" wrapText="1"/>
    </xf>
    <xf numFmtId="0" fontId="5" fillId="0" borderId="0" xfId="4" applyFont="1" applyBorder="1" applyAlignment="1">
      <alignment horizontal="center"/>
    </xf>
    <xf numFmtId="0" fontId="5" fillId="6" borderId="22" xfId="4" applyFont="1" applyFill="1" applyBorder="1" applyAlignment="1" applyProtection="1">
      <alignment horizontal="center" vertical="center"/>
      <protection locked="0"/>
    </xf>
    <xf numFmtId="0" fontId="5" fillId="6" borderId="114" xfId="4" applyFont="1" applyFill="1" applyBorder="1" applyAlignment="1" applyProtection="1">
      <alignment horizontal="center" vertical="center"/>
      <protection locked="0"/>
    </xf>
    <xf numFmtId="0" fontId="10" fillId="6" borderId="53" xfId="5" applyFont="1" applyFill="1" applyBorder="1" applyAlignment="1" applyProtection="1">
      <alignment horizontal="center" vertical="center" wrapText="1"/>
    </xf>
    <xf numFmtId="0" fontId="10" fillId="6" borderId="51" xfId="5" applyFont="1" applyFill="1" applyBorder="1" applyAlignment="1" applyProtection="1">
      <alignment horizontal="center" vertical="center" wrapText="1"/>
    </xf>
    <xf numFmtId="0" fontId="4" fillId="0" borderId="0" xfId="5" applyFont="1" applyAlignment="1" applyProtection="1">
      <alignment horizontal="right"/>
    </xf>
    <xf numFmtId="0" fontId="5" fillId="0" borderId="0" xfId="4" applyFont="1" applyBorder="1" applyAlignment="1" applyProtection="1">
      <alignment horizontal="center"/>
    </xf>
    <xf numFmtId="0" fontId="10" fillId="5" borderId="0" xfId="5" applyFont="1" applyFill="1" applyAlignment="1" applyProtection="1">
      <alignment horizontal="center" vertical="center" wrapText="1"/>
    </xf>
    <xf numFmtId="0" fontId="10" fillId="0" borderId="0" xfId="5" applyFont="1" applyAlignment="1" applyProtection="1">
      <alignment horizontal="center" vertical="center" wrapText="1"/>
    </xf>
    <xf numFmtId="0" fontId="6" fillId="0" borderId="0" xfId="5" applyFont="1" applyAlignment="1" applyProtection="1">
      <alignment horizontal="center" vertical="center"/>
    </xf>
    <xf numFmtId="0" fontId="10" fillId="6" borderId="56" xfId="5" applyFont="1" applyFill="1" applyBorder="1" applyAlignment="1" applyProtection="1">
      <alignment horizontal="center" vertical="center"/>
    </xf>
    <xf numFmtId="0" fontId="10" fillId="6" borderId="5" xfId="5" applyFont="1" applyFill="1" applyBorder="1" applyAlignment="1" applyProtection="1">
      <alignment horizontal="center" vertical="center"/>
    </xf>
    <xf numFmtId="0" fontId="10" fillId="6" borderId="55" xfId="5" applyFont="1" applyFill="1" applyBorder="1" applyAlignment="1" applyProtection="1">
      <alignment horizontal="center" vertical="center"/>
    </xf>
    <xf numFmtId="0" fontId="10" fillId="6" borderId="54" xfId="5" applyFont="1" applyFill="1" applyBorder="1" applyAlignment="1" applyProtection="1">
      <alignment horizontal="center" vertical="center"/>
    </xf>
    <xf numFmtId="164" fontId="10" fillId="6" borderId="41" xfId="4" applyNumberFormat="1" applyFont="1" applyFill="1" applyBorder="1" applyAlignment="1" applyProtection="1">
      <alignment horizontal="center" vertical="center" wrapText="1"/>
    </xf>
    <xf numFmtId="164" fontId="10" fillId="6" borderId="39" xfId="4" applyNumberFormat="1" applyFont="1" applyFill="1" applyBorder="1" applyAlignment="1" applyProtection="1">
      <alignment horizontal="center" vertical="center" wrapText="1"/>
    </xf>
    <xf numFmtId="0" fontId="29" fillId="0" borderId="0" xfId="4" applyFont="1" applyBorder="1" applyAlignment="1">
      <alignment horizontal="center"/>
    </xf>
    <xf numFmtId="0" fontId="10" fillId="0" borderId="58" xfId="4" applyFont="1" applyBorder="1" applyAlignment="1">
      <alignment horizontal="center" vertical="center"/>
    </xf>
    <xf numFmtId="0" fontId="10" fillId="0" borderId="38" xfId="4" applyFont="1" applyBorder="1" applyAlignment="1">
      <alignment horizontal="center" vertical="center"/>
    </xf>
    <xf numFmtId="0" fontId="10" fillId="0" borderId="58" xfId="4" applyFont="1" applyBorder="1" applyAlignment="1">
      <alignment vertical="center"/>
    </xf>
    <xf numFmtId="0" fontId="10" fillId="0" borderId="57" xfId="4" applyFont="1" applyBorder="1" applyAlignment="1">
      <alignment vertical="center"/>
    </xf>
    <xf numFmtId="0" fontId="10" fillId="5" borderId="0" xfId="5" applyFont="1" applyFill="1" applyAlignment="1">
      <alignment horizontal="center" vertical="center" wrapText="1"/>
    </xf>
    <xf numFmtId="0" fontId="10" fillId="0" borderId="0" xfId="5" applyFont="1" applyAlignment="1">
      <alignment horizontal="center" vertical="center" wrapText="1"/>
    </xf>
    <xf numFmtId="0" fontId="55" fillId="0" borderId="0" xfId="5" applyFont="1" applyAlignment="1">
      <alignment horizontal="center"/>
    </xf>
    <xf numFmtId="0" fontId="4" fillId="0" borderId="0" xfId="5" applyFont="1" applyAlignment="1">
      <alignment horizontal="center"/>
    </xf>
    <xf numFmtId="0" fontId="10" fillId="6" borderId="33" xfId="4" applyFont="1" applyFill="1" applyBorder="1" applyAlignment="1">
      <alignment horizontal="center" vertical="center"/>
    </xf>
    <xf numFmtId="0" fontId="10" fillId="6" borderId="43" xfId="4" applyFont="1" applyFill="1" applyBorder="1" applyAlignment="1">
      <alignment horizontal="center" vertical="center"/>
    </xf>
    <xf numFmtId="0" fontId="10" fillId="6" borderId="32" xfId="4" applyFont="1" applyFill="1" applyBorder="1" applyAlignment="1">
      <alignment horizontal="center" vertical="center"/>
    </xf>
    <xf numFmtId="0" fontId="10" fillId="0" borderId="61" xfId="4" applyFont="1" applyBorder="1" applyAlignment="1">
      <alignment horizontal="left" vertical="center" wrapText="1"/>
    </xf>
    <xf numFmtId="0" fontId="10" fillId="0" borderId="60" xfId="4" applyFont="1" applyBorder="1" applyAlignment="1">
      <alignment horizontal="left" vertical="center" wrapText="1"/>
    </xf>
    <xf numFmtId="0" fontId="10" fillId="0" borderId="54" xfId="4" applyFont="1" applyBorder="1" applyAlignment="1">
      <alignment horizontal="left" vertical="center" wrapText="1"/>
    </xf>
    <xf numFmtId="0" fontId="4" fillId="0" borderId="58" xfId="4" applyFont="1" applyBorder="1" applyAlignment="1">
      <alignment horizontal="left" vertical="center"/>
    </xf>
    <xf numFmtId="0" fontId="4" fillId="0" borderId="0" xfId="4" applyFont="1" applyBorder="1" applyAlignment="1">
      <alignment horizontal="left" vertical="center"/>
    </xf>
    <xf numFmtId="0" fontId="4" fillId="0" borderId="21" xfId="4" applyFont="1" applyBorder="1" applyAlignment="1">
      <alignment horizontal="left" vertical="center"/>
    </xf>
    <xf numFmtId="0" fontId="4" fillId="0" borderId="57" xfId="4" applyFont="1" applyBorder="1" applyAlignment="1">
      <alignment horizontal="left" vertical="center" wrapText="1"/>
    </xf>
    <xf numFmtId="0" fontId="4" fillId="0" borderId="50" xfId="4" applyFont="1" applyBorder="1" applyAlignment="1">
      <alignment horizontal="left" vertical="center" wrapText="1"/>
    </xf>
    <xf numFmtId="0" fontId="4" fillId="0" borderId="52" xfId="4" applyFont="1" applyBorder="1" applyAlignment="1">
      <alignment horizontal="left" vertical="center" wrapText="1"/>
    </xf>
    <xf numFmtId="0" fontId="4" fillId="0" borderId="58" xfId="4" applyFont="1" applyBorder="1" applyAlignment="1">
      <alignment horizontal="left" vertical="center" wrapText="1"/>
    </xf>
    <xf numFmtId="0" fontId="4" fillId="0" borderId="0" xfId="4" applyFont="1" applyBorder="1" applyAlignment="1">
      <alignment horizontal="left" vertical="center" wrapText="1"/>
    </xf>
    <xf numFmtId="0" fontId="4" fillId="0" borderId="21" xfId="4" applyFont="1" applyBorder="1" applyAlignment="1">
      <alignment horizontal="left" vertical="center" wrapText="1"/>
    </xf>
    <xf numFmtId="0" fontId="4" fillId="0" borderId="0" xfId="4" applyFont="1" applyAlignment="1">
      <alignment horizontal="right"/>
    </xf>
    <xf numFmtId="0" fontId="4" fillId="0" borderId="0" xfId="4" applyFont="1" applyBorder="1" applyAlignment="1">
      <alignment horizontal="center" vertical="center"/>
    </xf>
    <xf numFmtId="0" fontId="4" fillId="0" borderId="57" xfId="4" applyFont="1" applyBorder="1" applyAlignment="1">
      <alignment horizontal="left" vertical="center"/>
    </xf>
    <xf numFmtId="0" fontId="4" fillId="0" borderId="50" xfId="4" applyFont="1" applyBorder="1" applyAlignment="1">
      <alignment horizontal="left" vertical="center"/>
    </xf>
    <xf numFmtId="0" fontId="4" fillId="0" borderId="52" xfId="4" applyFont="1" applyBorder="1" applyAlignment="1">
      <alignment horizontal="left" vertical="center"/>
    </xf>
    <xf numFmtId="0" fontId="10" fillId="0" borderId="33" xfId="4" applyFont="1" applyBorder="1" applyAlignment="1">
      <alignment horizontal="left" vertical="center"/>
    </xf>
    <xf numFmtId="0" fontId="10" fillId="0" borderId="43" xfId="4" applyFont="1" applyBorder="1" applyAlignment="1">
      <alignment horizontal="left" vertical="center"/>
    </xf>
    <xf numFmtId="0" fontId="10" fillId="0" borderId="32" xfId="4" applyFont="1" applyBorder="1" applyAlignment="1">
      <alignment horizontal="left" vertical="center"/>
    </xf>
    <xf numFmtId="0" fontId="10" fillId="0" borderId="33" xfId="4" applyFont="1" applyBorder="1" applyAlignment="1">
      <alignment horizontal="left" vertical="center" wrapText="1"/>
    </xf>
    <xf numFmtId="0" fontId="10" fillId="0" borderId="43" xfId="4" applyFont="1" applyBorder="1" applyAlignment="1">
      <alignment horizontal="left" vertical="center" wrapText="1"/>
    </xf>
    <xf numFmtId="0" fontId="10" fillId="0" borderId="32" xfId="4" applyFont="1" applyBorder="1" applyAlignment="1">
      <alignment horizontal="left" vertical="center" wrapText="1"/>
    </xf>
    <xf numFmtId="0" fontId="10" fillId="5" borderId="0" xfId="4" applyFont="1" applyFill="1" applyAlignment="1">
      <alignment horizontal="center" vertical="center" wrapText="1"/>
    </xf>
    <xf numFmtId="0" fontId="10" fillId="0" borderId="0" xfId="4" applyFont="1" applyAlignment="1">
      <alignment horizontal="center" vertical="center" wrapText="1"/>
    </xf>
    <xf numFmtId="0" fontId="4" fillId="0" borderId="0" xfId="4" applyFont="1" applyAlignment="1">
      <alignment horizontal="center"/>
    </xf>
    <xf numFmtId="0" fontId="10" fillId="6" borderId="49" xfId="4" applyFont="1" applyFill="1" applyBorder="1" applyAlignment="1">
      <alignment horizontal="center" vertical="center" wrapText="1"/>
    </xf>
    <xf numFmtId="0" fontId="10" fillId="6" borderId="32" xfId="4" applyFont="1" applyFill="1" applyBorder="1" applyAlignment="1">
      <alignment horizontal="center" vertical="center" wrapText="1"/>
    </xf>
    <xf numFmtId="0" fontId="4" fillId="0" borderId="0" xfId="4" applyFont="1" applyAlignment="1" applyProtection="1">
      <alignment horizontal="right" vertical="center"/>
    </xf>
    <xf numFmtId="0" fontId="8" fillId="0" borderId="0" xfId="5" applyFont="1" applyAlignment="1" applyProtection="1">
      <alignment horizontal="center"/>
    </xf>
    <xf numFmtId="0" fontId="13" fillId="5" borderId="0" xfId="5" applyFont="1" applyFill="1" applyAlignment="1" applyProtection="1">
      <alignment horizontal="center" vertical="center" wrapText="1"/>
    </xf>
    <xf numFmtId="0" fontId="13" fillId="0" borderId="0" xfId="5" applyFont="1" applyAlignment="1" applyProtection="1">
      <alignment horizontal="center" vertical="center" wrapText="1"/>
    </xf>
    <xf numFmtId="0" fontId="4" fillId="0" borderId="0" xfId="4" applyFont="1" applyAlignment="1">
      <alignment horizontal="right" vertical="center"/>
    </xf>
    <xf numFmtId="0" fontId="13" fillId="5" borderId="0" xfId="5" applyFont="1" applyFill="1" applyAlignment="1">
      <alignment horizontal="center" vertical="center" wrapText="1"/>
    </xf>
    <xf numFmtId="0" fontId="13" fillId="0" borderId="0" xfId="5" applyFont="1" applyAlignment="1">
      <alignment horizontal="center" vertical="center" wrapText="1"/>
    </xf>
    <xf numFmtId="0" fontId="6" fillId="0" borderId="0" xfId="5" applyFont="1" applyAlignment="1">
      <alignment horizontal="center" vertical="center" wrapText="1"/>
    </xf>
    <xf numFmtId="0" fontId="8" fillId="0" borderId="0" xfId="5" applyFont="1" applyAlignment="1">
      <alignment horizontal="center" vertical="center" wrapText="1"/>
    </xf>
    <xf numFmtId="0" fontId="4" fillId="0" borderId="1" xfId="5" applyFont="1" applyBorder="1" applyAlignment="1">
      <alignment horizontal="left"/>
    </xf>
    <xf numFmtId="0" fontId="6" fillId="0" borderId="0" xfId="6" applyFont="1" applyAlignment="1">
      <alignment horizontal="center"/>
    </xf>
    <xf numFmtId="0" fontId="8" fillId="0" borderId="30" xfId="6" applyFont="1" applyBorder="1" applyAlignment="1">
      <alignment horizontal="center"/>
    </xf>
    <xf numFmtId="0" fontId="8" fillId="0" borderId="0" xfId="6" applyFont="1" applyBorder="1" applyAlignment="1">
      <alignment horizontal="center"/>
    </xf>
    <xf numFmtId="0" fontId="8" fillId="0" borderId="0" xfId="6" applyFont="1" applyAlignment="1" applyProtection="1">
      <alignment horizontal="center"/>
      <protection locked="0"/>
    </xf>
    <xf numFmtId="0" fontId="8" fillId="0" borderId="0" xfId="6" applyFont="1" applyAlignment="1">
      <alignment horizontal="right"/>
    </xf>
    <xf numFmtId="0" fontId="13" fillId="5" borderId="0" xfId="6" applyFont="1" applyFill="1" applyBorder="1" applyAlignment="1">
      <alignment horizontal="center"/>
    </xf>
    <xf numFmtId="0" fontId="13" fillId="0" borderId="0" xfId="6" applyFont="1" applyBorder="1" applyAlignment="1">
      <alignment horizontal="center" vertical="center" wrapText="1"/>
    </xf>
    <xf numFmtId="0" fontId="13" fillId="0" borderId="0" xfId="6" applyFont="1" applyAlignment="1">
      <alignment horizontal="center"/>
    </xf>
    <xf numFmtId="0" fontId="8" fillId="0" borderId="0" xfId="6" applyFont="1" applyAlignment="1">
      <alignment horizontal="right" vertical="center"/>
    </xf>
    <xf numFmtId="0" fontId="19" fillId="0" borderId="30" xfId="6" applyFont="1" applyBorder="1" applyAlignment="1">
      <alignment horizontal="center" vertical="center"/>
    </xf>
    <xf numFmtId="0" fontId="13" fillId="5" borderId="0" xfId="6" applyFont="1" applyFill="1" applyAlignment="1">
      <alignment horizontal="center" vertical="center"/>
    </xf>
    <xf numFmtId="0" fontId="13" fillId="7" borderId="63" xfId="6" applyFont="1" applyFill="1" applyBorder="1" applyAlignment="1">
      <alignment horizontal="left" vertical="center"/>
    </xf>
    <xf numFmtId="0" fontId="13" fillId="7" borderId="26" xfId="6" applyFont="1" applyFill="1" applyBorder="1" applyAlignment="1">
      <alignment horizontal="left" vertical="center"/>
    </xf>
    <xf numFmtId="0" fontId="13" fillId="7" borderId="6" xfId="6" applyFont="1" applyFill="1" applyBorder="1" applyAlignment="1">
      <alignment horizontal="left" vertical="center"/>
    </xf>
    <xf numFmtId="0" fontId="8" fillId="5" borderId="0" xfId="6" applyFont="1" applyFill="1" applyAlignment="1">
      <alignment horizontal="center" vertical="center"/>
    </xf>
    <xf numFmtId="0" fontId="8" fillId="5" borderId="31" xfId="6" applyFont="1" applyFill="1" applyBorder="1" applyAlignment="1">
      <alignment horizontal="center" vertical="center"/>
    </xf>
    <xf numFmtId="0" fontId="4" fillId="0" borderId="0" xfId="8" applyFont="1" applyBorder="1" applyAlignment="1" applyProtection="1">
      <alignment horizontal="right" vertical="center"/>
      <protection locked="0"/>
    </xf>
    <xf numFmtId="0" fontId="21" fillId="0" borderId="71" xfId="4" applyFont="1" applyBorder="1" applyAlignment="1" applyProtection="1">
      <alignment horizontal="center" vertical="center"/>
      <protection locked="0"/>
    </xf>
    <xf numFmtId="0" fontId="21" fillId="0" borderId="67" xfId="4" applyFont="1" applyBorder="1" applyAlignment="1" applyProtection="1">
      <alignment horizontal="center" vertical="center"/>
      <protection locked="0"/>
    </xf>
    <xf numFmtId="0" fontId="21" fillId="0" borderId="72" xfId="4" applyFont="1" applyBorder="1" applyAlignment="1" applyProtection="1">
      <alignment horizontal="center" vertical="center"/>
      <protection locked="0"/>
    </xf>
    <xf numFmtId="0" fontId="21" fillId="0" borderId="68" xfId="4" applyFont="1" applyBorder="1" applyAlignment="1" applyProtection="1">
      <alignment horizontal="center" vertical="center"/>
      <protection locked="0"/>
    </xf>
    <xf numFmtId="0" fontId="21" fillId="0" borderId="70" xfId="4" applyFont="1" applyBorder="1" applyAlignment="1" applyProtection="1">
      <alignment horizontal="center" vertical="center"/>
      <protection locked="0"/>
    </xf>
    <xf numFmtId="0" fontId="21" fillId="0" borderId="66" xfId="4" applyFont="1" applyBorder="1" applyAlignment="1" applyProtection="1">
      <alignment horizontal="center" vertical="center"/>
      <protection locked="0"/>
    </xf>
    <xf numFmtId="0" fontId="57" fillId="5" borderId="50" xfId="4" applyFont="1" applyFill="1" applyBorder="1" applyAlignment="1">
      <alignment horizontal="center" wrapText="1"/>
    </xf>
    <xf numFmtId="0" fontId="57" fillId="0" borderId="38" xfId="4" applyFont="1" applyBorder="1" applyAlignment="1" applyProtection="1">
      <alignment horizontal="center" vertical="center"/>
      <protection locked="0"/>
    </xf>
    <xf numFmtId="0" fontId="57" fillId="0" borderId="1" xfId="4" applyFont="1" applyBorder="1" applyAlignment="1" applyProtection="1">
      <alignment horizontal="center" vertical="center"/>
      <protection locked="0"/>
    </xf>
    <xf numFmtId="0" fontId="57" fillId="0" borderId="73" xfId="4" applyFont="1" applyBorder="1" applyAlignment="1" applyProtection="1">
      <alignment horizontal="center" vertical="center"/>
      <protection locked="0"/>
    </xf>
    <xf numFmtId="0" fontId="57" fillId="0" borderId="57" xfId="4" applyFont="1" applyBorder="1" applyAlignment="1" applyProtection="1">
      <alignment horizontal="center" vertical="center"/>
      <protection locked="0"/>
    </xf>
    <xf numFmtId="0" fontId="57" fillId="0" borderId="50" xfId="4" applyFont="1" applyBorder="1" applyAlignment="1" applyProtection="1">
      <alignment horizontal="center" vertical="center"/>
      <protection locked="0"/>
    </xf>
    <xf numFmtId="0" fontId="57" fillId="0" borderId="69" xfId="4" applyFont="1" applyBorder="1" applyAlignment="1" applyProtection="1">
      <alignment horizontal="center" vertical="center"/>
      <protection locked="0"/>
    </xf>
    <xf numFmtId="0" fontId="21" fillId="0" borderId="21" xfId="4" applyFont="1" applyBorder="1" applyAlignment="1" applyProtection="1">
      <alignment horizontal="center" vertical="center"/>
      <protection locked="0"/>
    </xf>
    <xf numFmtId="0" fontId="21" fillId="0" borderId="52" xfId="4" applyFont="1" applyBorder="1" applyAlignment="1" applyProtection="1">
      <alignment horizontal="center" vertical="center"/>
      <protection locked="0"/>
    </xf>
    <xf numFmtId="0" fontId="10" fillId="0" borderId="1" xfId="4" quotePrefix="1" applyFont="1" applyBorder="1" applyAlignment="1">
      <alignment horizontal="right" vertical="center"/>
    </xf>
    <xf numFmtId="0" fontId="10" fillId="0" borderId="0" xfId="4" quotePrefix="1" applyFont="1" applyBorder="1" applyAlignment="1">
      <alignment horizontal="right" vertical="center"/>
    </xf>
    <xf numFmtId="0" fontId="57" fillId="0" borderId="84" xfId="4" applyFont="1" applyBorder="1" applyAlignment="1">
      <alignment horizontal="center"/>
    </xf>
    <xf numFmtId="0" fontId="4" fillId="0" borderId="79" xfId="4" applyFont="1" applyBorder="1" applyAlignment="1">
      <alignment horizontal="center"/>
    </xf>
    <xf numFmtId="0" fontId="57" fillId="0" borderId="1" xfId="4" applyFont="1" applyBorder="1" applyAlignment="1">
      <alignment horizontal="center" vertical="center" wrapText="1"/>
    </xf>
    <xf numFmtId="0" fontId="21" fillId="0" borderId="103" xfId="4" applyFont="1" applyBorder="1" applyAlignment="1">
      <alignment horizontal="center" vertical="center"/>
    </xf>
    <xf numFmtId="0" fontId="21" fillId="0" borderId="102" xfId="4" applyFont="1" applyBorder="1" applyAlignment="1">
      <alignment horizontal="center" vertical="center"/>
    </xf>
    <xf numFmtId="0" fontId="21" fillId="0" borderId="104" xfId="4" applyFont="1" applyBorder="1" applyAlignment="1">
      <alignment horizontal="center" vertical="center"/>
    </xf>
    <xf numFmtId="0" fontId="21" fillId="0" borderId="73" xfId="4" applyFont="1" applyBorder="1" applyAlignment="1">
      <alignment vertical="center"/>
    </xf>
    <xf numFmtId="0" fontId="4" fillId="0" borderId="102" xfId="4" applyFont="1" applyBorder="1" applyAlignment="1">
      <alignment horizontal="center" vertical="center"/>
    </xf>
    <xf numFmtId="0" fontId="57" fillId="0" borderId="94" xfId="4" applyFont="1" applyBorder="1" applyAlignment="1">
      <alignment horizontal="center"/>
    </xf>
    <xf numFmtId="0" fontId="57" fillId="0" borderId="93" xfId="4" applyFont="1" applyBorder="1" applyAlignment="1">
      <alignment horizontal="center"/>
    </xf>
    <xf numFmtId="0" fontId="4" fillId="0" borderId="0" xfId="8" applyFont="1" applyBorder="1" applyAlignment="1">
      <alignment horizontal="right" vertical="center"/>
    </xf>
    <xf numFmtId="0" fontId="10" fillId="0" borderId="0" xfId="8" applyFont="1" applyBorder="1" applyAlignment="1">
      <alignment horizontal="center" vertical="center" wrapText="1"/>
    </xf>
    <xf numFmtId="0" fontId="10" fillId="0" borderId="0" xfId="8" applyFont="1" applyBorder="1" applyAlignment="1">
      <alignment horizontal="center" vertical="center"/>
    </xf>
    <xf numFmtId="0" fontId="10" fillId="5" borderId="0" xfId="8" applyFont="1" applyFill="1" applyBorder="1" applyAlignment="1">
      <alignment horizontal="center" vertical="center"/>
    </xf>
    <xf numFmtId="0" fontId="4" fillId="0" borderId="8" xfId="8" applyFont="1" applyBorder="1" applyAlignment="1" applyProtection="1">
      <alignment horizontal="center" vertical="center"/>
      <protection locked="0"/>
    </xf>
    <xf numFmtId="0" fontId="4" fillId="0" borderId="12" xfId="8" applyFont="1" applyBorder="1" applyAlignment="1" applyProtection="1">
      <alignment horizontal="center" vertical="center"/>
      <protection locked="0"/>
    </xf>
    <xf numFmtId="0" fontId="10" fillId="6" borderId="15" xfId="8" applyFont="1" applyFill="1" applyBorder="1" applyAlignment="1">
      <alignment horizontal="center" vertical="center"/>
    </xf>
    <xf numFmtId="0" fontId="4" fillId="0" borderId="4" xfId="8" applyFont="1" applyBorder="1" applyAlignment="1" applyProtection="1">
      <alignment horizontal="center" vertical="center"/>
      <protection locked="0"/>
    </xf>
    <xf numFmtId="0" fontId="4" fillId="0" borderId="0" xfId="5" applyFont="1" applyAlignment="1" applyProtection="1">
      <alignment horizontal="right" vertical="center"/>
    </xf>
    <xf numFmtId="0" fontId="5" fillId="0" borderId="0" xfId="9" applyFont="1" applyAlignment="1">
      <alignment horizontal="center"/>
    </xf>
    <xf numFmtId="0" fontId="10" fillId="6" borderId="55" xfId="5" applyFont="1" applyFill="1" applyBorder="1" applyAlignment="1">
      <alignment horizontal="center" vertical="center"/>
    </xf>
    <xf numFmtId="0" fontId="10" fillId="6" borderId="54" xfId="5" applyFont="1" applyFill="1" applyBorder="1" applyAlignment="1">
      <alignment horizontal="center" vertical="center"/>
    </xf>
    <xf numFmtId="0" fontId="4" fillId="0" borderId="7" xfId="5" applyFont="1" applyBorder="1" applyAlignment="1">
      <alignment horizontal="left" vertical="center"/>
    </xf>
    <xf numFmtId="0" fontId="4" fillId="0" borderId="28" xfId="5" applyFont="1" applyBorder="1" applyAlignment="1">
      <alignment horizontal="left" vertical="center"/>
    </xf>
    <xf numFmtId="0" fontId="10" fillId="5" borderId="5" xfId="5" applyFont="1" applyFill="1" applyBorder="1" applyAlignment="1">
      <alignment horizontal="right" vertical="center"/>
    </xf>
    <xf numFmtId="0" fontId="10" fillId="5" borderId="17" xfId="5" applyFont="1" applyFill="1" applyBorder="1" applyAlignment="1">
      <alignment horizontal="right" vertical="center"/>
    </xf>
    <xf numFmtId="0" fontId="10" fillId="5" borderId="4" xfId="5" applyFont="1" applyFill="1" applyBorder="1" applyAlignment="1">
      <alignment horizontal="right" vertical="center"/>
    </xf>
    <xf numFmtId="49" fontId="5" fillId="0" borderId="0" xfId="9" quotePrefix="1" applyNumberFormat="1" applyFont="1" applyAlignment="1" applyProtection="1">
      <alignment horizontal="center" vertical="center"/>
      <protection locked="0"/>
    </xf>
    <xf numFmtId="0" fontId="4" fillId="0" borderId="0" xfId="5" applyFont="1" applyAlignment="1">
      <alignment horizontal="center" vertical="center"/>
    </xf>
    <xf numFmtId="0" fontId="4" fillId="0" borderId="0" xfId="9" applyFont="1" applyAlignment="1">
      <alignment horizontal="center" vertical="center"/>
    </xf>
    <xf numFmtId="0" fontId="10" fillId="0" borderId="0" xfId="5" applyFont="1" applyAlignment="1">
      <alignment horizontal="center" vertical="center"/>
    </xf>
    <xf numFmtId="0" fontId="5" fillId="6" borderId="22" xfId="4" applyFont="1" applyFill="1" applyBorder="1" applyAlignment="1" applyProtection="1">
      <alignment horizontal="center"/>
      <protection locked="0"/>
    </xf>
    <xf numFmtId="0" fontId="5" fillId="6" borderId="114" xfId="4" applyFont="1" applyFill="1" applyBorder="1" applyAlignment="1" applyProtection="1">
      <alignment horizontal="center"/>
      <protection locked="0"/>
    </xf>
    <xf numFmtId="0" fontId="10" fillId="3" borderId="33" xfId="4" applyFont="1" applyFill="1" applyBorder="1" applyAlignment="1">
      <alignment horizontal="right" vertical="center"/>
    </xf>
    <xf numFmtId="0" fontId="10" fillId="3" borderId="32" xfId="4" applyFont="1" applyFill="1" applyBorder="1" applyAlignment="1">
      <alignment horizontal="right" vertical="center"/>
    </xf>
    <xf numFmtId="0" fontId="10" fillId="5" borderId="0" xfId="4" applyFont="1" applyFill="1" applyAlignment="1">
      <alignment horizontal="center" wrapText="1"/>
    </xf>
    <xf numFmtId="0" fontId="10" fillId="5" borderId="0" xfId="4" applyFont="1" applyFill="1" applyAlignment="1">
      <alignment horizontal="center" vertical="center"/>
    </xf>
    <xf numFmtId="0" fontId="10" fillId="6" borderId="50" xfId="4" applyFont="1" applyFill="1" applyBorder="1" applyAlignment="1">
      <alignment horizontal="center" vertical="center"/>
    </xf>
    <xf numFmtId="0" fontId="10" fillId="6" borderId="106" xfId="4" applyFont="1" applyFill="1" applyBorder="1" applyAlignment="1">
      <alignment horizontal="center" vertical="center"/>
    </xf>
    <xf numFmtId="0" fontId="10" fillId="6" borderId="57" xfId="4" applyFont="1" applyFill="1" applyBorder="1" applyAlignment="1">
      <alignment horizontal="center" vertical="center"/>
    </xf>
    <xf numFmtId="0" fontId="10" fillId="6" borderId="42" xfId="4" applyFont="1" applyFill="1" applyBorder="1" applyAlignment="1">
      <alignment horizontal="center" vertical="center"/>
    </xf>
    <xf numFmtId="0" fontId="10" fillId="0" borderId="5" xfId="4" applyFont="1" applyBorder="1" applyAlignment="1">
      <alignment horizontal="right" vertical="center"/>
    </xf>
    <xf numFmtId="0" fontId="10" fillId="0" borderId="4" xfId="4" applyFont="1" applyBorder="1" applyAlignment="1">
      <alignment horizontal="right" vertical="center"/>
    </xf>
    <xf numFmtId="0" fontId="10" fillId="6" borderId="38" xfId="4" applyFont="1" applyFill="1" applyBorder="1" applyAlignment="1">
      <alignment horizontal="center" vertical="center"/>
    </xf>
    <xf numFmtId="0" fontId="10" fillId="0" borderId="105" xfId="4" applyFont="1" applyBorder="1" applyAlignment="1">
      <alignment horizontal="right" vertical="center"/>
    </xf>
    <xf numFmtId="0" fontId="10" fillId="0" borderId="15" xfId="4" applyFont="1" applyBorder="1" applyAlignment="1">
      <alignment horizontal="right" vertical="center"/>
    </xf>
    <xf numFmtId="0" fontId="10" fillId="6" borderId="56" xfId="4" applyFont="1" applyFill="1" applyBorder="1" applyAlignment="1">
      <alignment horizontal="center" vertical="center"/>
    </xf>
    <xf numFmtId="0" fontId="10" fillId="6" borderId="5" xfId="4" applyFont="1" applyFill="1" applyBorder="1" applyAlignment="1">
      <alignment horizontal="center" vertical="center"/>
    </xf>
    <xf numFmtId="164" fontId="10" fillId="6" borderId="60" xfId="4" applyNumberFormat="1" applyFont="1" applyFill="1" applyBorder="1" applyAlignment="1">
      <alignment horizontal="center" vertical="center" wrapText="1"/>
    </xf>
    <xf numFmtId="164" fontId="10" fillId="6" borderId="107" xfId="4" applyNumberFormat="1" applyFont="1" applyFill="1" applyBorder="1" applyAlignment="1">
      <alignment horizontal="center" vertical="center" wrapText="1"/>
    </xf>
    <xf numFmtId="0" fontId="10" fillId="6" borderId="64" xfId="4" applyFont="1" applyFill="1" applyBorder="1" applyAlignment="1">
      <alignment horizontal="center" vertical="center"/>
    </xf>
    <xf numFmtId="0" fontId="10" fillId="6" borderId="4" xfId="4" applyFont="1" applyFill="1" applyBorder="1" applyAlignment="1">
      <alignment horizontal="center" vertical="center"/>
    </xf>
    <xf numFmtId="0" fontId="10" fillId="6" borderId="64" xfId="4" applyFont="1" applyFill="1" applyBorder="1" applyAlignment="1">
      <alignment horizontal="center" vertical="center" wrapText="1"/>
    </xf>
    <xf numFmtId="0" fontId="10" fillId="6" borderId="59" xfId="4" applyFont="1" applyFill="1" applyBorder="1" applyAlignment="1">
      <alignment horizontal="center" vertical="center" wrapText="1"/>
    </xf>
    <xf numFmtId="0" fontId="4" fillId="6" borderId="40" xfId="4" applyFont="1" applyFill="1" applyBorder="1" applyAlignment="1" applyProtection="1">
      <alignment horizontal="center" vertical="center"/>
      <protection locked="0"/>
    </xf>
    <xf numFmtId="0" fontId="4" fillId="6" borderId="39" xfId="4" applyFont="1" applyFill="1" applyBorder="1" applyAlignment="1" applyProtection="1">
      <alignment horizontal="center" vertical="center"/>
      <protection locked="0"/>
    </xf>
    <xf numFmtId="0" fontId="10" fillId="6" borderId="53" xfId="5" applyFont="1" applyFill="1" applyBorder="1" applyAlignment="1">
      <alignment horizontal="center" vertical="center" wrapText="1"/>
    </xf>
    <xf numFmtId="0" fontId="10" fillId="6" borderId="51" xfId="5" applyFont="1" applyFill="1" applyBorder="1" applyAlignment="1">
      <alignment horizontal="center" vertical="center" wrapText="1"/>
    </xf>
    <xf numFmtId="0" fontId="10" fillId="6" borderId="55" xfId="5" applyFont="1" applyFill="1" applyBorder="1" applyAlignment="1">
      <alignment horizontal="center" vertical="center" wrapText="1"/>
    </xf>
    <xf numFmtId="0" fontId="10" fillId="6" borderId="54" xfId="5" applyFont="1" applyFill="1" applyBorder="1" applyAlignment="1">
      <alignment horizontal="center" vertical="center" wrapText="1"/>
    </xf>
    <xf numFmtId="0" fontId="10" fillId="6" borderId="62" xfId="5" applyFont="1" applyFill="1" applyBorder="1" applyAlignment="1">
      <alignment horizontal="center" vertical="center"/>
    </xf>
    <xf numFmtId="0" fontId="10" fillId="6" borderId="113" xfId="5" applyFont="1" applyFill="1" applyBorder="1" applyAlignment="1">
      <alignment horizontal="center" vertical="center"/>
    </xf>
    <xf numFmtId="0" fontId="10" fillId="6" borderId="111" xfId="5" applyFont="1" applyFill="1" applyBorder="1" applyAlignment="1">
      <alignment horizontal="center" vertical="center"/>
    </xf>
    <xf numFmtId="0" fontId="10" fillId="6" borderId="49" xfId="5" applyFont="1" applyFill="1" applyBorder="1" applyAlignment="1">
      <alignment horizontal="center" vertical="center" wrapText="1"/>
    </xf>
    <xf numFmtId="0" fontId="10" fillId="6" borderId="43" xfId="5" applyFont="1" applyFill="1" applyBorder="1" applyAlignment="1">
      <alignment horizontal="center" vertical="center" wrapText="1"/>
    </xf>
    <xf numFmtId="0" fontId="10" fillId="6" borderId="42" xfId="5" applyFont="1" applyFill="1" applyBorder="1" applyAlignment="1">
      <alignment horizontal="center" vertical="center" wrapText="1"/>
    </xf>
    <xf numFmtId="0" fontId="10" fillId="6" borderId="33" xfId="5" applyFont="1" applyFill="1" applyBorder="1" applyAlignment="1">
      <alignment horizontal="center" vertical="center"/>
    </xf>
    <xf numFmtId="0" fontId="10" fillId="6" borderId="32" xfId="5" applyFont="1" applyFill="1" applyBorder="1" applyAlignment="1">
      <alignment horizontal="center" vertical="center"/>
    </xf>
    <xf numFmtId="0" fontId="6" fillId="0" borderId="0" xfId="5" applyFont="1" applyAlignment="1">
      <alignment horizontal="center" vertical="center"/>
    </xf>
    <xf numFmtId="164" fontId="10" fillId="6" borderId="41" xfId="4" applyNumberFormat="1" applyFont="1" applyFill="1" applyBorder="1" applyAlignment="1">
      <alignment horizontal="center" vertical="center" wrapText="1"/>
    </xf>
    <xf numFmtId="164" fontId="10" fillId="6" borderId="39" xfId="4" applyNumberFormat="1" applyFont="1" applyFill="1" applyBorder="1" applyAlignment="1">
      <alignment horizontal="center" vertical="center" wrapText="1"/>
    </xf>
    <xf numFmtId="0" fontId="4" fillId="0" borderId="34" xfId="4" applyFont="1" applyBorder="1" applyAlignment="1">
      <alignment horizontal="left" vertical="center"/>
    </xf>
    <xf numFmtId="164" fontId="10" fillId="0" borderId="55" xfId="4" applyNumberFormat="1" applyFont="1" applyBorder="1" applyAlignment="1">
      <alignment horizontal="right"/>
    </xf>
    <xf numFmtId="164" fontId="10" fillId="0" borderId="54" xfId="4" applyNumberFormat="1" applyFont="1" applyBorder="1" applyAlignment="1">
      <alignment horizontal="right"/>
    </xf>
    <xf numFmtId="164" fontId="10" fillId="0" borderId="49" xfId="4" applyNumberFormat="1" applyFont="1" applyBorder="1" applyAlignment="1" applyProtection="1">
      <alignment horizontal="right"/>
      <protection locked="0"/>
    </xf>
    <xf numFmtId="164" fontId="10" fillId="0" borderId="32" xfId="4" applyNumberFormat="1" applyFont="1" applyBorder="1" applyAlignment="1" applyProtection="1">
      <alignment horizontal="right"/>
      <protection locked="0"/>
    </xf>
    <xf numFmtId="0" fontId="4" fillId="0" borderId="34" xfId="4" applyFont="1" applyBorder="1" applyAlignment="1">
      <alignment horizontal="left" vertical="center" wrapText="1"/>
    </xf>
    <xf numFmtId="0" fontId="10" fillId="0" borderId="15" xfId="4" applyFont="1" applyBorder="1" applyAlignment="1">
      <alignment horizontal="left" vertical="center"/>
    </xf>
    <xf numFmtId="164" fontId="4" fillId="0" borderId="25" xfId="4" applyNumberFormat="1" applyFont="1" applyBorder="1" applyAlignment="1" applyProtection="1">
      <alignment horizontal="right"/>
      <protection locked="0"/>
    </xf>
    <xf numFmtId="164" fontId="4" fillId="0" borderId="23" xfId="4" applyNumberFormat="1" applyFont="1" applyBorder="1" applyAlignment="1" applyProtection="1">
      <alignment horizontal="right"/>
      <protection locked="0"/>
    </xf>
    <xf numFmtId="164" fontId="4" fillId="0" borderId="22" xfId="4" applyNumberFormat="1" applyFont="1" applyBorder="1" applyAlignment="1" applyProtection="1">
      <alignment horizontal="right"/>
      <protection locked="0"/>
    </xf>
    <xf numFmtId="164" fontId="4" fillId="0" borderId="21" xfId="4" applyNumberFormat="1" applyFont="1" applyBorder="1" applyAlignment="1" applyProtection="1">
      <alignment horizontal="right"/>
      <protection locked="0"/>
    </xf>
    <xf numFmtId="164" fontId="4" fillId="0" borderId="114" xfId="4" applyNumberFormat="1" applyFont="1" applyBorder="1" applyAlignment="1" applyProtection="1">
      <alignment horizontal="right"/>
      <protection locked="0"/>
    </xf>
    <xf numFmtId="164" fontId="4" fillId="0" borderId="52" xfId="4" applyNumberFormat="1" applyFont="1" applyBorder="1" applyAlignment="1" applyProtection="1">
      <alignment horizontal="right"/>
      <protection locked="0"/>
    </xf>
    <xf numFmtId="0" fontId="4" fillId="0" borderId="51" xfId="4" applyFont="1" applyBorder="1" applyAlignment="1">
      <alignment horizontal="left" vertical="center"/>
    </xf>
    <xf numFmtId="0" fontId="5" fillId="0" borderId="0" xfId="4" applyFont="1" applyAlignment="1">
      <alignment horizontal="left" wrapText="1"/>
    </xf>
    <xf numFmtId="0" fontId="10" fillId="0" borderId="15" xfId="4" applyFont="1" applyBorder="1" applyAlignment="1">
      <alignment horizontal="left" vertical="center" wrapText="1"/>
    </xf>
    <xf numFmtId="0" fontId="10" fillId="0" borderId="64" xfId="4" applyFont="1" applyBorder="1" applyAlignment="1">
      <alignment horizontal="left" vertical="center" wrapText="1"/>
    </xf>
    <xf numFmtId="164" fontId="10" fillId="0" borderId="49" xfId="4" applyNumberFormat="1" applyFont="1" applyBorder="1" applyAlignment="1">
      <alignment horizontal="right"/>
    </xf>
    <xf numFmtId="164" fontId="10" fillId="0" borderId="32" xfId="4" applyNumberFormat="1" applyFont="1" applyBorder="1" applyAlignment="1">
      <alignment horizontal="right"/>
    </xf>
    <xf numFmtId="0" fontId="4" fillId="0" borderId="22" xfId="4" applyFont="1" applyBorder="1" applyAlignment="1">
      <alignment horizontal="left" vertical="center"/>
    </xf>
    <xf numFmtId="0" fontId="4" fillId="0" borderId="22" xfId="4" applyFont="1" applyBorder="1" applyAlignment="1">
      <alignment horizontal="left" vertical="center" wrapText="1"/>
    </xf>
    <xf numFmtId="0" fontId="10" fillId="0" borderId="55" xfId="4" applyFont="1" applyBorder="1" applyAlignment="1">
      <alignment horizontal="left" vertical="center" wrapText="1"/>
    </xf>
    <xf numFmtId="0" fontId="4" fillId="0" borderId="51" xfId="4" applyFont="1" applyBorder="1" applyAlignment="1">
      <alignment horizontal="left" vertical="center" wrapText="1"/>
    </xf>
    <xf numFmtId="0" fontId="10" fillId="6" borderId="49" xfId="4" applyFont="1" applyFill="1" applyBorder="1" applyAlignment="1">
      <alignment horizontal="center" vertical="center"/>
    </xf>
    <xf numFmtId="0" fontId="10" fillId="6" borderId="15" xfId="4" applyFont="1" applyFill="1" applyBorder="1" applyAlignment="1">
      <alignment horizontal="center" vertical="center"/>
    </xf>
    <xf numFmtId="0" fontId="29" fillId="5" borderId="0" xfId="4" applyFont="1" applyFill="1" applyBorder="1" applyAlignment="1">
      <alignment horizontal="center"/>
    </xf>
    <xf numFmtId="0" fontId="29" fillId="5" borderId="31" xfId="4" applyFont="1" applyFill="1" applyBorder="1" applyAlignment="1">
      <alignment horizontal="center"/>
    </xf>
    <xf numFmtId="0" fontId="4" fillId="5" borderId="0" xfId="4" applyFont="1" applyFill="1" applyBorder="1" applyAlignment="1">
      <alignment horizontal="center"/>
    </xf>
    <xf numFmtId="0" fontId="4" fillId="5" borderId="31" xfId="4" applyFont="1" applyFill="1" applyBorder="1" applyAlignment="1">
      <alignment horizontal="center"/>
    </xf>
    <xf numFmtId="0" fontId="10" fillId="6" borderId="61" xfId="4" applyFont="1" applyFill="1" applyBorder="1" applyAlignment="1">
      <alignment horizontal="center"/>
    </xf>
    <xf numFmtId="0" fontId="10" fillId="6" borderId="60" xfId="4" applyFont="1" applyFill="1" applyBorder="1" applyAlignment="1">
      <alignment horizontal="center"/>
    </xf>
    <xf numFmtId="0" fontId="10" fillId="6" borderId="107" xfId="4" applyFont="1" applyFill="1" applyBorder="1" applyAlignment="1">
      <alignment horizontal="center"/>
    </xf>
    <xf numFmtId="0" fontId="4" fillId="0" borderId="0" xfId="4" applyFont="1" applyAlignment="1">
      <alignment horizontal="center" wrapText="1"/>
    </xf>
    <xf numFmtId="0" fontId="4" fillId="0" borderId="8" xfId="4" applyFont="1" applyBorder="1" applyAlignment="1" applyProtection="1">
      <alignment horizontal="center"/>
      <protection locked="0"/>
    </xf>
    <xf numFmtId="0" fontId="4" fillId="0" borderId="4" xfId="4" applyFont="1" applyBorder="1" applyAlignment="1" applyProtection="1">
      <alignment horizontal="center"/>
      <protection locked="0"/>
    </xf>
    <xf numFmtId="0" fontId="10" fillId="6" borderId="4" xfId="4" applyFont="1" applyFill="1" applyBorder="1" applyAlignment="1">
      <alignment horizontal="center" vertical="center" wrapText="1"/>
    </xf>
    <xf numFmtId="0" fontId="10" fillId="6" borderId="55" xfId="4" applyFont="1" applyFill="1" applyBorder="1" applyAlignment="1">
      <alignment horizontal="center"/>
    </xf>
    <xf numFmtId="0" fontId="4" fillId="0" borderId="12" xfId="4" applyFont="1" applyBorder="1" applyAlignment="1" applyProtection="1">
      <alignment horizontal="center"/>
      <protection locked="0"/>
    </xf>
    <xf numFmtId="0" fontId="10" fillId="6" borderId="56" xfId="5" applyFont="1" applyFill="1" applyBorder="1" applyAlignment="1">
      <alignment horizontal="center" vertical="center"/>
    </xf>
    <xf numFmtId="0" fontId="10" fillId="6" borderId="5" xfId="5" applyFont="1" applyFill="1" applyBorder="1" applyAlignment="1">
      <alignment horizontal="center" vertical="center"/>
    </xf>
    <xf numFmtId="0" fontId="10" fillId="6" borderId="64" xfId="5" applyFont="1" applyFill="1" applyBorder="1" applyAlignment="1">
      <alignment horizontal="center" vertical="center" wrapText="1"/>
    </xf>
    <xf numFmtId="0" fontId="10" fillId="6" borderId="4" xfId="5" applyFont="1" applyFill="1" applyBorder="1" applyAlignment="1">
      <alignment horizontal="center" vertical="center" wrapText="1"/>
    </xf>
    <xf numFmtId="0" fontId="10" fillId="6" borderId="64" xfId="5" applyFont="1" applyFill="1" applyBorder="1" applyAlignment="1">
      <alignment horizontal="center" vertical="center"/>
    </xf>
    <xf numFmtId="0" fontId="10" fillId="6" borderId="59" xfId="5" applyFont="1" applyFill="1" applyBorder="1" applyAlignment="1">
      <alignment horizontal="center" vertical="center"/>
    </xf>
    <xf numFmtId="0" fontId="10" fillId="6" borderId="4" xfId="5" applyFont="1" applyFill="1" applyBorder="1" applyAlignment="1">
      <alignment horizontal="center" vertical="center"/>
    </xf>
    <xf numFmtId="0" fontId="5" fillId="0" borderId="0" xfId="4" applyFont="1" applyAlignment="1">
      <alignment horizontal="center" vertical="center"/>
    </xf>
    <xf numFmtId="0" fontId="5" fillId="0" borderId="0" xfId="5" applyFont="1" applyAlignment="1">
      <alignment horizontal="center" vertical="center" wrapText="1"/>
    </xf>
    <xf numFmtId="0" fontId="4" fillId="0" borderId="0" xfId="5" applyFont="1" applyAlignment="1">
      <alignment horizontal="center" vertical="center" wrapText="1"/>
    </xf>
    <xf numFmtId="0" fontId="4" fillId="0" borderId="0" xfId="5" applyFont="1" applyFill="1" applyBorder="1" applyAlignment="1">
      <alignment horizontal="left" vertical="center"/>
    </xf>
    <xf numFmtId="0" fontId="10" fillId="6" borderId="17" xfId="5" applyFont="1" applyFill="1" applyBorder="1" applyAlignment="1">
      <alignment horizontal="center" vertical="center" wrapText="1"/>
    </xf>
    <xf numFmtId="0" fontId="10" fillId="6" borderId="107" xfId="5" applyFont="1" applyFill="1" applyBorder="1" applyAlignment="1">
      <alignment horizontal="center" vertical="center"/>
    </xf>
    <xf numFmtId="0" fontId="4" fillId="0" borderId="7" xfId="4" applyFont="1" applyBorder="1" applyAlignment="1" applyProtection="1">
      <alignment wrapText="1"/>
      <protection locked="0"/>
    </xf>
    <xf numFmtId="0" fontId="4" fillId="0" borderId="6" xfId="4" applyFont="1" applyBorder="1" applyAlignment="1" applyProtection="1">
      <alignment wrapText="1"/>
      <protection locked="0"/>
    </xf>
    <xf numFmtId="0" fontId="4" fillId="0" borderId="26" xfId="4" applyFont="1" applyBorder="1" applyAlignment="1" applyProtection="1">
      <alignment wrapText="1"/>
      <protection locked="0"/>
    </xf>
    <xf numFmtId="0" fontId="4" fillId="0" borderId="28" xfId="4" applyFont="1" applyBorder="1" applyAlignment="1" applyProtection="1">
      <alignment wrapText="1"/>
      <protection locked="0"/>
    </xf>
    <xf numFmtId="0" fontId="4" fillId="0" borderId="0" xfId="4" applyFont="1" applyBorder="1" applyAlignment="1" applyProtection="1">
      <alignment wrapText="1"/>
      <protection locked="0"/>
    </xf>
    <xf numFmtId="0" fontId="4" fillId="0" borderId="36" xfId="4" applyFont="1" applyBorder="1" applyAlignment="1" applyProtection="1">
      <alignment wrapText="1"/>
      <protection locked="0"/>
    </xf>
    <xf numFmtId="0" fontId="4" fillId="0" borderId="22" xfId="4" applyFont="1" applyBorder="1" applyAlignment="1" applyProtection="1">
      <alignment wrapText="1"/>
      <protection locked="0"/>
    </xf>
    <xf numFmtId="0" fontId="4" fillId="0" borderId="21" xfId="4" applyFont="1" applyBorder="1" applyAlignment="1" applyProtection="1">
      <alignment wrapText="1"/>
      <protection locked="0"/>
    </xf>
    <xf numFmtId="0" fontId="13" fillId="6" borderId="1" xfId="4" applyFont="1" applyFill="1" applyBorder="1" applyAlignment="1">
      <alignment horizontal="center" vertical="center" wrapText="1"/>
    </xf>
    <xf numFmtId="0" fontId="13" fillId="6" borderId="115" xfId="4" applyFont="1" applyFill="1" applyBorder="1" applyAlignment="1">
      <alignment horizontal="center" vertical="center" wrapText="1"/>
    </xf>
    <xf numFmtId="0" fontId="13" fillId="6" borderId="0" xfId="4" applyFont="1" applyFill="1" applyBorder="1" applyAlignment="1">
      <alignment horizontal="center" vertical="center" wrapText="1"/>
    </xf>
    <xf numFmtId="0" fontId="13" fillId="6" borderId="36" xfId="4" applyFont="1" applyFill="1" applyBorder="1" applyAlignment="1">
      <alignment horizontal="center" vertical="center" wrapText="1"/>
    </xf>
    <xf numFmtId="0" fontId="13" fillId="6" borderId="50" xfId="4" applyFont="1" applyFill="1" applyBorder="1" applyAlignment="1">
      <alignment horizontal="center" vertical="center" wrapText="1"/>
    </xf>
    <xf numFmtId="0" fontId="13" fillId="6" borderId="106" xfId="4" applyFont="1" applyFill="1" applyBorder="1" applyAlignment="1">
      <alignment horizontal="center" vertical="center" wrapText="1"/>
    </xf>
    <xf numFmtId="0" fontId="13" fillId="0" borderId="38" xfId="4" applyFont="1" applyBorder="1" applyAlignment="1">
      <alignment horizontal="right" vertical="center"/>
    </xf>
    <xf numFmtId="0" fontId="13" fillId="0" borderId="1" xfId="4" applyFont="1" applyBorder="1" applyAlignment="1">
      <alignment horizontal="right" vertical="center"/>
    </xf>
    <xf numFmtId="0" fontId="13" fillId="0" borderId="115" xfId="4" applyFont="1" applyBorder="1" applyAlignment="1">
      <alignment horizontal="right" vertical="center"/>
    </xf>
    <xf numFmtId="0" fontId="13" fillId="0" borderId="57" xfId="4" applyFont="1" applyBorder="1" applyAlignment="1">
      <alignment horizontal="right" vertical="center"/>
    </xf>
    <xf numFmtId="0" fontId="13" fillId="0" borderId="50" xfId="4" applyFont="1" applyBorder="1" applyAlignment="1">
      <alignment horizontal="right" vertical="center"/>
    </xf>
    <xf numFmtId="0" fontId="13" fillId="0" borderId="106" xfId="4" applyFont="1" applyBorder="1" applyAlignment="1">
      <alignment horizontal="right" vertical="center"/>
    </xf>
    <xf numFmtId="164" fontId="13" fillId="0" borderId="112" xfId="4" applyNumberFormat="1" applyFont="1" applyBorder="1" applyAlignment="1">
      <alignment horizontal="center" vertical="center"/>
    </xf>
    <xf numFmtId="164" fontId="13" fillId="0" borderId="105" xfId="4" applyNumberFormat="1" applyFont="1" applyBorder="1" applyAlignment="1">
      <alignment horizontal="center" vertical="center"/>
    </xf>
    <xf numFmtId="164" fontId="13" fillId="0" borderId="115" xfId="4" applyNumberFormat="1" applyFont="1" applyBorder="1" applyAlignment="1" applyProtection="1">
      <alignment horizontal="right" vertical="center"/>
    </xf>
    <xf numFmtId="164" fontId="13" fillId="0" borderId="106" xfId="4" applyNumberFormat="1" applyFont="1" applyBorder="1" applyAlignment="1" applyProtection="1">
      <alignment horizontal="right" vertical="center"/>
    </xf>
    <xf numFmtId="0" fontId="13" fillId="6" borderId="38" xfId="4" applyFont="1" applyFill="1" applyBorder="1" applyAlignment="1">
      <alignment horizontal="right"/>
    </xf>
    <xf numFmtId="0" fontId="13" fillId="6" borderId="1" xfId="4" applyFont="1" applyFill="1" applyBorder="1" applyAlignment="1">
      <alignment horizontal="right"/>
    </xf>
    <xf numFmtId="0" fontId="13" fillId="6" borderId="115" xfId="4" applyFont="1" applyFill="1" applyBorder="1" applyAlignment="1">
      <alignment horizontal="right"/>
    </xf>
    <xf numFmtId="0" fontId="13" fillId="6" borderId="57" xfId="4" applyFont="1" applyFill="1" applyBorder="1" applyAlignment="1">
      <alignment horizontal="right"/>
    </xf>
    <xf numFmtId="0" fontId="13" fillId="6" borderId="50" xfId="4" applyFont="1" applyFill="1" applyBorder="1" applyAlignment="1">
      <alignment horizontal="right"/>
    </xf>
    <xf numFmtId="0" fontId="13" fillId="6" borderId="106" xfId="4" applyFont="1" applyFill="1" applyBorder="1" applyAlignment="1">
      <alignment horizontal="right"/>
    </xf>
    <xf numFmtId="0" fontId="13" fillId="0" borderId="1" xfId="4" applyFont="1" applyBorder="1" applyAlignment="1">
      <alignment horizontal="left" vertical="top" wrapText="1"/>
    </xf>
    <xf numFmtId="0" fontId="13" fillId="0" borderId="1" xfId="4" applyFont="1" applyBorder="1" applyAlignment="1">
      <alignment horizontal="left" vertical="top"/>
    </xf>
    <xf numFmtId="0" fontId="4" fillId="0" borderId="7" xfId="4" applyFont="1" applyBorder="1" applyAlignment="1" applyProtection="1">
      <protection locked="0"/>
    </xf>
    <xf numFmtId="0" fontId="4" fillId="0" borderId="28" xfId="4" applyFont="1" applyBorder="1" applyAlignment="1" applyProtection="1">
      <protection locked="0"/>
    </xf>
    <xf numFmtId="0" fontId="4" fillId="0" borderId="22" xfId="4" applyFont="1" applyBorder="1" applyAlignment="1" applyProtection="1">
      <protection locked="0"/>
    </xf>
    <xf numFmtId="0" fontId="4" fillId="0" borderId="0" xfId="4" applyFont="1" applyBorder="1" applyAlignment="1" applyProtection="1">
      <protection locked="0"/>
    </xf>
    <xf numFmtId="0" fontId="4" fillId="0" borderId="26" xfId="4" applyFont="1" applyBorder="1" applyAlignment="1" applyProtection="1">
      <protection locked="0"/>
    </xf>
    <xf numFmtId="0" fontId="13" fillId="6" borderId="53" xfId="4" applyFont="1" applyFill="1" applyBorder="1" applyAlignment="1">
      <alignment horizontal="center" vertical="center" wrapText="1"/>
    </xf>
    <xf numFmtId="0" fontId="13" fillId="6" borderId="34" xfId="4" applyFont="1" applyFill="1" applyBorder="1" applyAlignment="1">
      <alignment horizontal="center" vertical="center" wrapText="1"/>
    </xf>
    <xf numFmtId="0" fontId="13" fillId="6" borderId="51" xfId="4" applyFont="1" applyFill="1" applyBorder="1" applyAlignment="1">
      <alignment horizontal="center" vertical="center" wrapText="1"/>
    </xf>
    <xf numFmtId="0" fontId="13" fillId="6" borderId="45" xfId="4" applyFont="1" applyFill="1" applyBorder="1" applyAlignment="1">
      <alignment horizontal="center" vertical="center" wrapText="1"/>
    </xf>
    <xf numFmtId="0" fontId="13" fillId="6" borderId="37" xfId="4" applyFont="1" applyFill="1" applyBorder="1" applyAlignment="1">
      <alignment horizontal="center" vertical="center" wrapText="1"/>
    </xf>
    <xf numFmtId="0" fontId="13" fillId="6" borderId="22" xfId="4" applyFont="1" applyFill="1" applyBorder="1" applyAlignment="1">
      <alignment horizontal="center" vertical="center" wrapText="1"/>
    </xf>
    <xf numFmtId="0" fontId="13" fillId="6" borderId="21" xfId="4" applyFont="1" applyFill="1" applyBorder="1" applyAlignment="1">
      <alignment horizontal="center" vertical="center" wrapText="1"/>
    </xf>
    <xf numFmtId="0" fontId="13" fillId="6" borderId="114" xfId="4" applyFont="1" applyFill="1" applyBorder="1" applyAlignment="1">
      <alignment horizontal="center" vertical="center" wrapText="1"/>
    </xf>
    <xf numFmtId="0" fontId="13" fillId="6" borderId="52" xfId="4" applyFont="1" applyFill="1" applyBorder="1" applyAlignment="1">
      <alignment horizontal="center" vertical="center" wrapText="1"/>
    </xf>
    <xf numFmtId="0" fontId="13" fillId="0" borderId="50" xfId="4" applyFont="1" applyFill="1" applyBorder="1" applyAlignment="1" applyProtection="1">
      <alignment horizontal="center" vertical="center"/>
    </xf>
    <xf numFmtId="0" fontId="13" fillId="6" borderId="38" xfId="4" applyFont="1" applyFill="1" applyBorder="1" applyAlignment="1">
      <alignment vertical="center"/>
    </xf>
    <xf numFmtId="0" fontId="13" fillId="6" borderId="58" xfId="4" applyFont="1" applyFill="1" applyBorder="1" applyAlignment="1">
      <alignment vertical="center"/>
    </xf>
    <xf numFmtId="0" fontId="13" fillId="6" borderId="57" xfId="4" applyFont="1" applyFill="1" applyBorder="1" applyAlignment="1">
      <alignment vertical="center"/>
    </xf>
    <xf numFmtId="0" fontId="13" fillId="6" borderId="45" xfId="4" applyFont="1" applyFill="1" applyBorder="1" applyAlignment="1">
      <alignment vertical="center" wrapText="1"/>
    </xf>
    <xf numFmtId="0" fontId="13" fillId="6" borderId="37" xfId="4" applyFont="1" applyFill="1" applyBorder="1" applyAlignment="1">
      <alignment vertical="center" wrapText="1"/>
    </xf>
    <xf numFmtId="0" fontId="13" fillId="6" borderId="22" xfId="4" applyFont="1" applyFill="1" applyBorder="1" applyAlignment="1">
      <alignment vertical="center" wrapText="1"/>
    </xf>
    <xf numFmtId="0" fontId="13" fillId="6" borderId="21" xfId="4" applyFont="1" applyFill="1" applyBorder="1" applyAlignment="1">
      <alignment vertical="center" wrapText="1"/>
    </xf>
    <xf numFmtId="0" fontId="13" fillId="6" borderId="114" xfId="4" applyFont="1" applyFill="1" applyBorder="1" applyAlignment="1">
      <alignment vertical="center" wrapText="1"/>
    </xf>
    <xf numFmtId="0" fontId="13" fillId="6" borderId="52" xfId="4" applyFont="1" applyFill="1" applyBorder="1" applyAlignment="1">
      <alignment vertical="center" wrapText="1"/>
    </xf>
    <xf numFmtId="0" fontId="13" fillId="6" borderId="53" xfId="4" applyFont="1" applyFill="1" applyBorder="1" applyAlignment="1">
      <alignment vertical="center" wrapText="1"/>
    </xf>
    <xf numFmtId="0" fontId="4" fillId="6" borderId="34" xfId="4" applyFont="1" applyFill="1" applyBorder="1" applyAlignment="1">
      <alignment vertical="center" wrapText="1"/>
    </xf>
    <xf numFmtId="0" fontId="4" fillId="6" borderId="51" xfId="4" applyFont="1" applyFill="1" applyBorder="1" applyAlignment="1">
      <alignment vertical="center" wrapText="1"/>
    </xf>
    <xf numFmtId="0" fontId="13" fillId="6" borderId="64" xfId="4" applyFont="1" applyFill="1" applyBorder="1" applyAlignment="1">
      <alignment horizontal="center" vertical="center" wrapText="1"/>
    </xf>
    <xf numFmtId="0" fontId="13" fillId="6" borderId="8" xfId="4" applyFont="1" applyFill="1" applyBorder="1" applyAlignment="1">
      <alignment horizontal="center" vertical="center" wrapText="1"/>
    </xf>
    <xf numFmtId="0" fontId="13" fillId="6" borderId="4" xfId="4" applyFont="1" applyFill="1" applyBorder="1" applyAlignment="1">
      <alignment horizontal="center" vertical="center" wrapText="1"/>
    </xf>
    <xf numFmtId="0" fontId="8" fillId="0" borderId="0" xfId="4" applyFont="1" applyAlignment="1">
      <alignment horizontal="right"/>
    </xf>
    <xf numFmtId="0" fontId="13" fillId="5" borderId="0" xfId="4" applyFont="1" applyFill="1" applyAlignment="1">
      <alignment horizontal="center"/>
    </xf>
    <xf numFmtId="0" fontId="8" fillId="0" borderId="0" xfId="4" applyFont="1" applyAlignment="1">
      <alignment horizontal="center" vertical="center"/>
    </xf>
    <xf numFmtId="0" fontId="4" fillId="0" borderId="0" xfId="4" applyFont="1" applyAlignment="1">
      <alignment horizontal="center" vertical="center"/>
    </xf>
    <xf numFmtId="0" fontId="8" fillId="0" borderId="0" xfId="4" applyFont="1" applyAlignment="1">
      <alignment horizontal="center"/>
    </xf>
  </cellXfs>
  <cellStyles count="13">
    <cellStyle name="Dziesiętny" xfId="12" builtinId="3"/>
    <cellStyle name="Hiperłącze" xfId="11" builtinId="8"/>
    <cellStyle name="Normalny" xfId="0" builtinId="0"/>
    <cellStyle name="Normalny 2" xfId="4"/>
    <cellStyle name="Normalny 2 2" xfId="5"/>
    <cellStyle name="Normalny 3" xfId="6"/>
    <cellStyle name="Normalny 4" xfId="9"/>
    <cellStyle name="Normalny_lączka ind 1" xfId="8"/>
    <cellStyle name="Normalny_Wniosek" xfId="3"/>
    <cellStyle name="Procentowy 2" xfId="1"/>
    <cellStyle name="Walutowy 2" xfId="2"/>
    <cellStyle name="Walutowy 3" xfId="7"/>
    <cellStyle name="Walutowy 4" xfId="10"/>
  </cellStyles>
  <dxfs count="14">
    <dxf>
      <font>
        <color rgb="FFFF0000"/>
      </font>
    </dxf>
    <dxf>
      <font>
        <color rgb="FFFF0000"/>
      </font>
    </dxf>
    <dxf>
      <font>
        <color theme="0"/>
      </font>
    </dxf>
    <dxf>
      <font>
        <color theme="0"/>
      </font>
    </dxf>
    <dxf>
      <font>
        <color theme="0" tint="-0.34998626667073579"/>
      </font>
    </dxf>
    <dxf>
      <font>
        <color rgb="FFFF0000"/>
      </font>
    </dxf>
    <dxf>
      <font>
        <color rgb="FFFF0000"/>
      </font>
    </dxf>
    <dxf>
      <font>
        <color rgb="FFFF0000"/>
      </font>
    </dxf>
    <dxf>
      <font>
        <color rgb="FFFF0000"/>
      </font>
    </dxf>
    <dxf>
      <font>
        <color rgb="FFFF0000"/>
      </font>
    </dxf>
    <dxf>
      <font>
        <color rgb="FFFF0000"/>
      </font>
    </dxf>
    <dxf>
      <font>
        <color rgb="FFFF0000"/>
      </font>
    </dxf>
    <dxf>
      <font>
        <color theme="0"/>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0</xdr:col>
      <xdr:colOff>0</xdr:colOff>
      <xdr:row>4</xdr:row>
      <xdr:rowOff>133350</xdr:rowOff>
    </xdr:from>
    <xdr:to>
      <xdr:col>0</xdr:col>
      <xdr:colOff>0</xdr:colOff>
      <xdr:row>5</xdr:row>
      <xdr:rowOff>104775</xdr:rowOff>
    </xdr:to>
    <xdr:sp macro="" textlink="">
      <xdr:nvSpPr>
        <xdr:cNvPr id="2" name="Tekst 1">
          <a:extLst>
            <a:ext uri="{FF2B5EF4-FFF2-40B4-BE49-F238E27FC236}">
              <a16:creationId xmlns:a16="http://schemas.microsoft.com/office/drawing/2014/main" id="{00000000-0008-0000-0B00-000002000000}"/>
            </a:ext>
          </a:extLst>
        </xdr:cNvPr>
        <xdr:cNvSpPr txBox="1">
          <a:spLocks noChangeArrowheads="1"/>
        </xdr:cNvSpPr>
      </xdr:nvSpPr>
      <xdr:spPr bwMode="auto">
        <a:xfrm>
          <a:off x="0" y="781050"/>
          <a:ext cx="0" cy="133350"/>
        </a:xfrm>
        <a:prstGeom prst="rect">
          <a:avLst/>
        </a:prstGeom>
        <a:solidFill>
          <a:srgbClr val="FFFFFF"/>
        </a:solidFill>
        <a:ln w="1">
          <a:noFill/>
          <a:miter lim="800000"/>
          <a:headEnd/>
          <a:tailEnd/>
        </a:ln>
      </xdr:spPr>
      <xdr:txBody>
        <a:bodyPr vertOverflow="clip" wrap="square" lIns="27432" tIns="22860" rIns="0" bIns="0" anchor="t" upright="1"/>
        <a:lstStyle/>
        <a:p>
          <a:pPr algn="l" rtl="0">
            <a:defRPr sz="1000"/>
          </a:pPr>
          <a:r>
            <a:rPr lang="pl-PL" sz="1000" b="0" i="0" u="none" strike="noStrike" baseline="0">
              <a:solidFill>
                <a:srgbClr val="000000"/>
              </a:solidFill>
              <a:latin typeface="Arial CE"/>
              <a:cs typeface="Arial CE"/>
            </a:rPr>
            <a:t>MIESIĄC</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kszkurlat/Downloads/FRKF%202026_SG.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WNIOSEK"/>
      <sheetName val="Zał. 1"/>
      <sheetName val="Zał. 2"/>
      <sheetName val="Zał. 3"/>
      <sheetName val="Zał. 7"/>
      <sheetName val="Zał. 8"/>
      <sheetName val="Zał. 9"/>
      <sheetName val="Zał. 10"/>
      <sheetName val="Zał. 11"/>
      <sheetName val="Zał. 12"/>
      <sheetName val="Zał. 13"/>
      <sheetName val="Zał. 15"/>
      <sheetName val="Zał. 21"/>
      <sheetName val="Zał. 22"/>
      <sheetName val="Zał. 23"/>
      <sheetName val="Zał. 24"/>
      <sheetName val="Zał. 25"/>
      <sheetName val="Zał. 26"/>
      <sheetName val="Zał. 28"/>
      <sheetName val="Słowniki"/>
    </sheetNames>
    <sheetDataSet>
      <sheetData sheetId="0"/>
      <sheetData sheetId="1"/>
      <sheetData sheetId="2"/>
      <sheetData sheetId="3"/>
      <sheetData sheetId="4"/>
      <sheetData sheetId="5"/>
      <sheetData sheetId="6">
        <row r="15">
          <cell r="A15" t="str">
            <v>* - niepotrzebne skreślić</v>
          </cell>
        </row>
        <row r="16">
          <cell r="A16" t="str">
            <v>** - stanowisko zgodne z Tabelą nr 3</v>
          </cell>
        </row>
        <row r="17">
          <cell r="A17" t="str">
            <v>*** - zatrudnieni w polskich związkach sportowych</v>
          </cell>
        </row>
        <row r="18">
          <cell r="A18" t="str">
            <v>**** - określić dla danej pozycji, nie wliczając kwoty z bieżącej umowy</v>
          </cell>
        </row>
        <row r="19">
          <cell r="A19" t="str">
            <v xml:space="preserve">***** - wyłącznie po wcześniejszej akceptacji DSW  </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Programy%202025/AppData/Local/Temp/AppData/Local/Temp/Temp1_Za&#322;&#261;czniki%20merytoryczno-finansowe%202024.zip/AppData/Local/Microsoft/Windows/INetCache/AppData/Local/PROGRAMY2019/KN/na%20stron&#281;/do%20zamieszczenia/za&#322;.nr%2029%20-%20sprawozdanie%20opisowe%20cz&#281;&#347;ciowe%20lub%20ko&#324;cowe%20z%20wyk.zadania.docx"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29"/>
  <sheetViews>
    <sheetView workbookViewId="0">
      <selection activeCell="C21" sqref="C21"/>
    </sheetView>
  </sheetViews>
  <sheetFormatPr defaultRowHeight="15"/>
  <cols>
    <col min="2" max="2" width="11.28515625" customWidth="1"/>
    <col min="7" max="7" width="10" customWidth="1"/>
  </cols>
  <sheetData>
    <row r="2" spans="2:8" ht="15.75" customHeight="1">
      <c r="B2" s="820" t="s">
        <v>79</v>
      </c>
      <c r="C2" s="821"/>
      <c r="D2" s="821"/>
      <c r="E2" s="821"/>
      <c r="F2" s="821"/>
      <c r="G2" s="821"/>
      <c r="H2" s="822"/>
    </row>
    <row r="3" spans="2:8" ht="15" customHeight="1">
      <c r="B3" s="823"/>
      <c r="C3" s="824"/>
      <c r="D3" s="824"/>
      <c r="E3" s="824"/>
      <c r="F3" s="824"/>
      <c r="G3" s="824"/>
      <c r="H3" s="825"/>
    </row>
    <row r="4" spans="2:8" ht="15" customHeight="1">
      <c r="B4" s="820" t="s">
        <v>347</v>
      </c>
      <c r="C4" s="821"/>
      <c r="D4" s="821"/>
      <c r="E4" s="821"/>
      <c r="F4" s="821"/>
      <c r="G4" s="821"/>
      <c r="H4" s="822"/>
    </row>
    <row r="5" spans="2:8" ht="15" customHeight="1">
      <c r="B5" s="826"/>
      <c r="C5" s="827"/>
      <c r="D5" s="827"/>
      <c r="E5" s="827"/>
      <c r="F5" s="827"/>
      <c r="G5" s="827"/>
      <c r="H5" s="828"/>
    </row>
    <row r="6" spans="2:8" ht="15" customHeight="1">
      <c r="B6" s="826"/>
      <c r="C6" s="827"/>
      <c r="D6" s="827"/>
      <c r="E6" s="827"/>
      <c r="F6" s="827"/>
      <c r="G6" s="827"/>
      <c r="H6" s="828"/>
    </row>
    <row r="7" spans="2:8" ht="15" customHeight="1">
      <c r="B7" s="823"/>
      <c r="C7" s="824"/>
      <c r="D7" s="824"/>
      <c r="E7" s="824"/>
      <c r="F7" s="824"/>
      <c r="G7" s="824"/>
      <c r="H7" s="825"/>
    </row>
    <row r="9" spans="2:8">
      <c r="B9" t="s">
        <v>272</v>
      </c>
    </row>
    <row r="10" spans="2:8">
      <c r="B10" s="122" t="s">
        <v>83</v>
      </c>
      <c r="C10" s="122"/>
    </row>
    <row r="11" spans="2:8">
      <c r="B11" s="119" t="s">
        <v>275</v>
      </c>
      <c r="C11" s="119" t="s">
        <v>124</v>
      </c>
    </row>
    <row r="12" spans="2:8">
      <c r="B12" s="119" t="s">
        <v>276</v>
      </c>
      <c r="C12" s="119" t="s">
        <v>133</v>
      </c>
    </row>
    <row r="13" spans="2:8">
      <c r="B13" s="119" t="s">
        <v>277</v>
      </c>
      <c r="C13" s="119" t="s">
        <v>273</v>
      </c>
    </row>
    <row r="14" spans="2:8">
      <c r="B14" s="119" t="s">
        <v>278</v>
      </c>
      <c r="C14" s="119" t="s">
        <v>274</v>
      </c>
    </row>
    <row r="15" spans="2:8">
      <c r="B15" s="119" t="s">
        <v>279</v>
      </c>
      <c r="C15" s="119" t="s">
        <v>176</v>
      </c>
    </row>
    <row r="16" spans="2:8">
      <c r="B16" s="119" t="s">
        <v>280</v>
      </c>
      <c r="C16" s="119" t="s">
        <v>179</v>
      </c>
    </row>
    <row r="17" spans="2:3">
      <c r="B17" s="119" t="s">
        <v>281</v>
      </c>
      <c r="C17" s="119" t="s">
        <v>190</v>
      </c>
    </row>
    <row r="18" spans="2:3">
      <c r="B18" s="119" t="s">
        <v>282</v>
      </c>
      <c r="C18" s="119" t="s">
        <v>196</v>
      </c>
    </row>
    <row r="19" spans="2:3">
      <c r="B19" s="119" t="s">
        <v>283</v>
      </c>
      <c r="C19" s="119" t="s">
        <v>232</v>
      </c>
    </row>
    <row r="20" spans="2:3">
      <c r="B20" s="119" t="s">
        <v>284</v>
      </c>
      <c r="C20" s="119" t="s">
        <v>369</v>
      </c>
    </row>
    <row r="21" spans="2:3">
      <c r="B21" s="119" t="s">
        <v>285</v>
      </c>
      <c r="C21" s="119" t="s">
        <v>238</v>
      </c>
    </row>
    <row r="22" spans="2:3">
      <c r="B22" s="119" t="s">
        <v>286</v>
      </c>
      <c r="C22" s="119" t="s">
        <v>293</v>
      </c>
    </row>
    <row r="23" spans="2:3">
      <c r="B23" s="119" t="s">
        <v>287</v>
      </c>
      <c r="C23" s="119" t="s">
        <v>353</v>
      </c>
    </row>
    <row r="24" spans="2:3">
      <c r="B24" s="119" t="s">
        <v>288</v>
      </c>
      <c r="C24" s="119" t="s">
        <v>294</v>
      </c>
    </row>
    <row r="25" spans="2:3">
      <c r="B25" s="119" t="s">
        <v>289</v>
      </c>
      <c r="C25" s="119" t="s">
        <v>295</v>
      </c>
    </row>
    <row r="26" spans="2:3">
      <c r="B26" s="119" t="s">
        <v>290</v>
      </c>
      <c r="C26" s="119" t="s">
        <v>296</v>
      </c>
    </row>
    <row r="27" spans="2:3">
      <c r="B27" s="119" t="s">
        <v>291</v>
      </c>
      <c r="C27" s="119" t="s">
        <v>297</v>
      </c>
    </row>
    <row r="28" spans="2:3">
      <c r="B28" s="119" t="s">
        <v>292</v>
      </c>
      <c r="C28" s="119" t="s">
        <v>298</v>
      </c>
    </row>
    <row r="29" spans="2:3">
      <c r="B29" s="119" t="s">
        <v>316</v>
      </c>
      <c r="C29" s="119" t="s">
        <v>317</v>
      </c>
    </row>
  </sheetData>
  <mergeCells count="2">
    <mergeCell ref="B2:H3"/>
    <mergeCell ref="B4:H7"/>
  </mergeCells>
  <hyperlinks>
    <hyperlink ref="B11:C11" location="'Zał. 1'!A1" display="Zał. nr 1"/>
    <hyperlink ref="B12:C12" location="'Zał. 2'!A1" display="Zał. nr 2"/>
    <hyperlink ref="B13:C13" location="'Zał. 3'!A1" display="Zał. nr 3"/>
    <hyperlink ref="B14:C14" location="'Zał. 7'!A1" display="Zał. nr 7"/>
    <hyperlink ref="B15:C15" location="'Zał. 8'!A1" display="Zał. nr 8"/>
    <hyperlink ref="B16:C16" location="'Zał. 9'!A1" display="Zał. nr 9"/>
    <hyperlink ref="B17:C17" location="'Zał. 10'!A1" display="Zał. nr 10"/>
    <hyperlink ref="B18:C18" location="'Zał. 11'!A1" display="Zał. nr 11"/>
    <hyperlink ref="B19:C19" location="'Zał. 12'!A1" display="Zał. nr 12"/>
    <hyperlink ref="B20:C20" location="'Zał. 13'!A1" display="Zał. nr 13"/>
    <hyperlink ref="B21:C21" location="'Zał. 15'!A1" display="Zał. nr 15"/>
    <hyperlink ref="B22:C22" location="'Zał. 21'!A1" display="Zał. nr 21"/>
    <hyperlink ref="B23:C23" location="'Zał. 22'!A1" display="Zał. nr 22"/>
    <hyperlink ref="B24:C24" location="'Zał. 23'!A1" display="Zał. nr 23"/>
    <hyperlink ref="B25:C25" location="'Zał. 24'!A1" display="Zał. nr 24"/>
    <hyperlink ref="B26:C26" location="'Zał. 25'!A1" display="Zał. nr 25"/>
    <hyperlink ref="B27:C27" location="'Zał. 26'!A1" display="Zał. nr 26"/>
    <hyperlink ref="B28:C28" location="'Zał. 28'!A1" display="Zał. nr 28"/>
    <hyperlink ref="B10:C10" location="Wniosek!A1" display="Wniosek"/>
    <hyperlink ref="B29:C29" r:id="rId1" display="Zał. Nr 29"/>
  </hyperlinks>
  <pageMargins left="0.7" right="0.7" top="0.75" bottom="0.75" header="0.3" footer="0.3"/>
  <pageSetup paperSize="9" orientation="portrait"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8"/>
  <sheetViews>
    <sheetView view="pageBreakPreview" zoomScale="80" zoomScaleNormal="75" zoomScaleSheetLayoutView="80" workbookViewId="0">
      <selection activeCell="T26" sqref="T26"/>
    </sheetView>
  </sheetViews>
  <sheetFormatPr defaultColWidth="9.140625" defaultRowHeight="12.75"/>
  <cols>
    <col min="1" max="1" width="4.42578125" style="68" customWidth="1"/>
    <col min="2" max="2" width="19.85546875" style="68" customWidth="1"/>
    <col min="3" max="3" width="9.42578125" style="68" customWidth="1"/>
    <col min="4" max="4" width="14.28515625" style="68" customWidth="1"/>
    <col min="5" max="5" width="11.5703125" style="68" customWidth="1"/>
    <col min="6" max="6" width="10.28515625" style="68" customWidth="1"/>
    <col min="7" max="7" width="13.42578125" style="68" customWidth="1"/>
    <col min="8" max="8" width="13.7109375" style="68" customWidth="1"/>
    <col min="9" max="9" width="14.42578125" style="68" customWidth="1"/>
    <col min="10" max="16384" width="9.140625" style="68"/>
  </cols>
  <sheetData>
    <row r="1" spans="1:9" ht="15" customHeight="1">
      <c r="A1" s="60" t="s">
        <v>125</v>
      </c>
      <c r="B1" s="60"/>
      <c r="C1" s="60"/>
      <c r="D1" s="1073" t="s">
        <v>412</v>
      </c>
      <c r="E1" s="1073"/>
      <c r="F1" s="1073"/>
      <c r="G1" s="1073"/>
      <c r="H1" s="1073"/>
      <c r="I1" s="1073"/>
    </row>
    <row r="2" spans="1:9">
      <c r="A2" s="60" t="s">
        <v>404</v>
      </c>
      <c r="B2" s="60"/>
      <c r="C2" s="60"/>
      <c r="D2" s="69"/>
    </row>
    <row r="3" spans="1:9">
      <c r="B3" s="73"/>
      <c r="C3" s="73"/>
      <c r="D3" s="69"/>
    </row>
    <row r="4" spans="1:9">
      <c r="A4" s="1075" t="s">
        <v>196</v>
      </c>
      <c r="B4" s="1075"/>
      <c r="C4" s="1075"/>
      <c r="D4" s="1075"/>
      <c r="E4" s="1075"/>
      <c r="F4" s="1075"/>
      <c r="G4" s="1075"/>
      <c r="H4" s="1075"/>
      <c r="I4" s="1075"/>
    </row>
    <row r="5" spans="1:9" ht="47.25" customHeight="1">
      <c r="A5" s="1071" t="s">
        <v>347</v>
      </c>
      <c r="B5" s="1071"/>
      <c r="C5" s="1071"/>
      <c r="D5" s="1071"/>
      <c r="E5" s="1071"/>
      <c r="F5" s="1071"/>
      <c r="G5" s="1071"/>
      <c r="H5" s="1071"/>
      <c r="I5" s="1071"/>
    </row>
    <row r="6" spans="1:9" ht="14.25" customHeight="1" thickBot="1">
      <c r="A6" s="344"/>
      <c r="B6" s="344"/>
      <c r="C6" s="344"/>
      <c r="D6" s="344"/>
      <c r="E6" s="344"/>
      <c r="F6" s="344"/>
      <c r="G6" s="344"/>
      <c r="H6" s="344"/>
      <c r="I6" s="344"/>
    </row>
    <row r="7" spans="1:9" s="808" customFormat="1" ht="43.5" customHeight="1">
      <c r="A7" s="804" t="s">
        <v>132</v>
      </c>
      <c r="B7" s="805" t="s">
        <v>178</v>
      </c>
      <c r="C7" s="805" t="s">
        <v>188</v>
      </c>
      <c r="D7" s="805" t="s">
        <v>191</v>
      </c>
      <c r="E7" s="806" t="s">
        <v>195</v>
      </c>
      <c r="F7" s="806" t="s">
        <v>194</v>
      </c>
      <c r="G7" s="806" t="s">
        <v>193</v>
      </c>
      <c r="H7" s="805" t="s">
        <v>34</v>
      </c>
      <c r="I7" s="807" t="s">
        <v>423</v>
      </c>
    </row>
    <row r="8" spans="1:9" ht="18" customHeight="1">
      <c r="A8" s="1076" t="s">
        <v>466</v>
      </c>
      <c r="B8" s="1077"/>
      <c r="C8" s="1077"/>
      <c r="D8" s="1077"/>
      <c r="E8" s="1077"/>
      <c r="F8" s="1077"/>
      <c r="G8" s="1077"/>
      <c r="H8" s="1077"/>
      <c r="I8" s="1078"/>
    </row>
    <row r="9" spans="1:9" ht="18" customHeight="1">
      <c r="A9" s="160" t="s">
        <v>116</v>
      </c>
      <c r="B9" s="161"/>
      <c r="C9" s="161"/>
      <c r="D9" s="161"/>
      <c r="E9" s="161"/>
      <c r="F9" s="161"/>
      <c r="G9" s="161"/>
      <c r="H9" s="161"/>
      <c r="I9" s="162"/>
    </row>
    <row r="10" spans="1:9" ht="18" customHeight="1">
      <c r="A10" s="160" t="s">
        <v>115</v>
      </c>
      <c r="B10" s="161"/>
      <c r="C10" s="161"/>
      <c r="D10" s="161"/>
      <c r="E10" s="161"/>
      <c r="F10" s="161"/>
      <c r="G10" s="161"/>
      <c r="H10" s="161"/>
      <c r="I10" s="162"/>
    </row>
    <row r="11" spans="1:9" ht="18" customHeight="1">
      <c r="A11" s="160" t="s">
        <v>113</v>
      </c>
      <c r="B11" s="161"/>
      <c r="C11" s="161"/>
      <c r="D11" s="161"/>
      <c r="E11" s="161"/>
      <c r="F11" s="161"/>
      <c r="G11" s="161"/>
      <c r="H11" s="161"/>
      <c r="I11" s="162"/>
    </row>
    <row r="12" spans="1:9" ht="18" customHeight="1">
      <c r="A12" s="160" t="s">
        <v>111</v>
      </c>
      <c r="B12" s="161"/>
      <c r="C12" s="161"/>
      <c r="D12" s="161"/>
      <c r="E12" s="161"/>
      <c r="F12" s="161"/>
      <c r="G12" s="161"/>
      <c r="H12" s="161"/>
      <c r="I12" s="162"/>
    </row>
    <row r="13" spans="1:9" ht="18" customHeight="1">
      <c r="A13" s="160" t="s">
        <v>109</v>
      </c>
      <c r="B13" s="161"/>
      <c r="C13" s="161"/>
      <c r="D13" s="161"/>
      <c r="E13" s="161"/>
      <c r="F13" s="161"/>
      <c r="G13" s="161"/>
      <c r="H13" s="161"/>
      <c r="I13" s="162"/>
    </row>
    <row r="14" spans="1:9" ht="18" customHeight="1">
      <c r="A14" s="160" t="s">
        <v>106</v>
      </c>
      <c r="B14" s="161"/>
      <c r="C14" s="161"/>
      <c r="D14" s="161"/>
      <c r="E14" s="161"/>
      <c r="F14" s="161"/>
      <c r="G14" s="161"/>
      <c r="H14" s="161"/>
      <c r="I14" s="162"/>
    </row>
    <row r="15" spans="1:9" ht="18" customHeight="1">
      <c r="A15" s="160" t="s">
        <v>105</v>
      </c>
      <c r="B15" s="161"/>
      <c r="C15" s="161"/>
      <c r="D15" s="161"/>
      <c r="E15" s="161"/>
      <c r="F15" s="161"/>
      <c r="G15" s="161"/>
      <c r="H15" s="161"/>
      <c r="I15" s="162"/>
    </row>
    <row r="16" spans="1:9" ht="18" customHeight="1">
      <c r="A16" s="160" t="s">
        <v>104</v>
      </c>
      <c r="B16" s="161"/>
      <c r="C16" s="161"/>
      <c r="D16" s="161"/>
      <c r="E16" s="161"/>
      <c r="F16" s="161"/>
      <c r="G16" s="161"/>
      <c r="H16" s="161"/>
      <c r="I16" s="162"/>
    </row>
    <row r="17" spans="1:11" ht="18" customHeight="1">
      <c r="A17" s="1076" t="s">
        <v>467</v>
      </c>
      <c r="B17" s="1077"/>
      <c r="C17" s="1077"/>
      <c r="D17" s="1077"/>
      <c r="E17" s="1077"/>
      <c r="F17" s="1077"/>
      <c r="G17" s="1077"/>
      <c r="H17" s="1077"/>
      <c r="I17" s="1078"/>
    </row>
    <row r="18" spans="1:11" ht="18" customHeight="1">
      <c r="A18" s="160" t="s">
        <v>116</v>
      </c>
      <c r="B18" s="161"/>
      <c r="C18" s="161"/>
      <c r="D18" s="161"/>
      <c r="E18" s="161"/>
      <c r="F18" s="161"/>
      <c r="G18" s="161"/>
      <c r="H18" s="161"/>
      <c r="I18" s="162"/>
    </row>
    <row r="19" spans="1:11" ht="18" customHeight="1">
      <c r="A19" s="160" t="s">
        <v>115</v>
      </c>
      <c r="B19" s="161"/>
      <c r="C19" s="161"/>
      <c r="D19" s="161"/>
      <c r="E19" s="161"/>
      <c r="F19" s="161"/>
      <c r="G19" s="161"/>
      <c r="H19" s="161"/>
      <c r="I19" s="162"/>
    </row>
    <row r="20" spans="1:11" ht="18" customHeight="1">
      <c r="A20" s="160" t="s">
        <v>113</v>
      </c>
      <c r="B20" s="161"/>
      <c r="C20" s="161"/>
      <c r="D20" s="161"/>
      <c r="E20" s="161"/>
      <c r="F20" s="161"/>
      <c r="G20" s="161"/>
      <c r="H20" s="161"/>
      <c r="I20" s="162"/>
    </row>
    <row r="21" spans="1:11" ht="18" customHeight="1">
      <c r="A21" s="160" t="s">
        <v>111</v>
      </c>
      <c r="B21" s="161"/>
      <c r="C21" s="161"/>
      <c r="D21" s="161"/>
      <c r="E21" s="161"/>
      <c r="F21" s="161"/>
      <c r="G21" s="161"/>
      <c r="H21" s="161"/>
      <c r="I21" s="162"/>
    </row>
    <row r="22" spans="1:11" ht="18" customHeight="1">
      <c r="A22" s="160" t="s">
        <v>109</v>
      </c>
      <c r="B22" s="161"/>
      <c r="C22" s="161"/>
      <c r="D22" s="161"/>
      <c r="E22" s="161"/>
      <c r="F22" s="161"/>
      <c r="G22" s="161"/>
      <c r="H22" s="161"/>
      <c r="I22" s="162"/>
    </row>
    <row r="23" spans="1:11" ht="18" customHeight="1">
      <c r="A23" s="160" t="s">
        <v>106</v>
      </c>
      <c r="B23" s="161"/>
      <c r="C23" s="161"/>
      <c r="D23" s="161"/>
      <c r="E23" s="161"/>
      <c r="F23" s="161"/>
      <c r="G23" s="161"/>
      <c r="H23" s="161"/>
      <c r="I23" s="162"/>
    </row>
    <row r="24" spans="1:11" ht="18" customHeight="1">
      <c r="A24" s="160" t="s">
        <v>105</v>
      </c>
      <c r="B24" s="161"/>
      <c r="C24" s="161"/>
      <c r="D24" s="161"/>
      <c r="E24" s="161"/>
      <c r="F24" s="161"/>
      <c r="G24" s="161"/>
      <c r="H24" s="161"/>
      <c r="I24" s="162"/>
    </row>
    <row r="25" spans="1:11" ht="18" customHeight="1">
      <c r="A25" s="160" t="s">
        <v>104</v>
      </c>
      <c r="B25" s="161"/>
      <c r="C25" s="161"/>
      <c r="D25" s="161"/>
      <c r="E25" s="161"/>
      <c r="F25" s="161"/>
      <c r="G25" s="161"/>
      <c r="H25" s="161"/>
      <c r="I25" s="162"/>
    </row>
    <row r="26" spans="1:11" ht="18" customHeight="1">
      <c r="A26" s="160" t="s">
        <v>103</v>
      </c>
      <c r="B26" s="161"/>
      <c r="C26" s="161"/>
      <c r="D26" s="161"/>
      <c r="E26" s="161"/>
      <c r="F26" s="161"/>
      <c r="G26" s="161"/>
      <c r="H26" s="161"/>
      <c r="I26" s="162"/>
    </row>
    <row r="27" spans="1:11" ht="18" customHeight="1" thickBot="1">
      <c r="A27" s="160" t="s">
        <v>101</v>
      </c>
      <c r="B27" s="163"/>
      <c r="C27" s="163"/>
      <c r="D27" s="163"/>
      <c r="E27" s="163"/>
      <c r="F27" s="163"/>
      <c r="G27" s="163"/>
      <c r="H27" s="163"/>
      <c r="I27" s="164"/>
    </row>
    <row r="28" spans="1:11">
      <c r="A28" s="522"/>
      <c r="B28" s="525" t="s">
        <v>424</v>
      </c>
    </row>
    <row r="29" spans="1:11">
      <c r="A29" s="523"/>
      <c r="B29" s="524" t="s">
        <v>425</v>
      </c>
      <c r="C29" s="524"/>
      <c r="D29" s="524"/>
      <c r="E29" s="525"/>
      <c r="F29" s="525"/>
      <c r="G29" s="525"/>
    </row>
    <row r="30" spans="1:11" ht="12" customHeight="1">
      <c r="A30" s="526"/>
      <c r="B30" s="527" t="s">
        <v>306</v>
      </c>
      <c r="C30" s="527"/>
      <c r="D30" s="524" t="s">
        <v>392</v>
      </c>
      <c r="F30" s="525"/>
      <c r="G30" s="525"/>
    </row>
    <row r="31" spans="1:11" ht="12" customHeight="1">
      <c r="A31" s="528"/>
      <c r="B31" s="527" t="s">
        <v>308</v>
      </c>
      <c r="C31" s="527"/>
      <c r="D31" s="524" t="s">
        <v>304</v>
      </c>
      <c r="F31" s="525"/>
      <c r="G31" s="525"/>
      <c r="K31" s="72"/>
    </row>
    <row r="32" spans="1:11" ht="12" customHeight="1">
      <c r="A32" s="528"/>
      <c r="B32" s="527" t="s">
        <v>307</v>
      </c>
      <c r="C32" s="527"/>
      <c r="D32" s="524" t="s">
        <v>305</v>
      </c>
      <c r="F32" s="525"/>
      <c r="G32" s="525"/>
      <c r="K32" s="72"/>
    </row>
    <row r="33" spans="1:11" ht="12" customHeight="1">
      <c r="A33" s="528"/>
      <c r="B33" s="527"/>
      <c r="C33" s="527"/>
      <c r="D33" s="524"/>
      <c r="F33" s="525"/>
      <c r="G33" s="525"/>
      <c r="K33" s="72"/>
    </row>
    <row r="34" spans="1:11">
      <c r="A34" s="1079"/>
      <c r="B34" s="1079"/>
      <c r="C34" s="529"/>
      <c r="H34" s="1079"/>
      <c r="I34" s="1079"/>
      <c r="K34" s="72"/>
    </row>
    <row r="35" spans="1:11">
      <c r="A35" s="1079"/>
      <c r="B35" s="1079"/>
      <c r="C35" s="529"/>
      <c r="H35" s="1079"/>
      <c r="I35" s="1079"/>
      <c r="K35" s="72"/>
    </row>
    <row r="36" spans="1:11">
      <c r="A36" s="1080"/>
      <c r="B36" s="1080"/>
      <c r="C36" s="530"/>
      <c r="H36" s="1080"/>
      <c r="I36" s="1080"/>
      <c r="K36" s="72"/>
    </row>
    <row r="37" spans="1:11">
      <c r="A37" s="71" t="s">
        <v>88</v>
      </c>
      <c r="B37" s="70"/>
      <c r="C37" s="70"/>
      <c r="G37" s="69" t="s">
        <v>192</v>
      </c>
      <c r="H37" s="1074" t="s">
        <v>88</v>
      </c>
      <c r="I37" s="1074"/>
    </row>
    <row r="38" spans="1:11">
      <c r="A38" s="49" t="s">
        <v>87</v>
      </c>
      <c r="B38" s="70"/>
      <c r="C38" s="70"/>
      <c r="E38" s="70"/>
      <c r="H38" s="49" t="s">
        <v>87</v>
      </c>
      <c r="I38" s="49"/>
    </row>
  </sheetData>
  <sheetProtection formatCells="0" formatColumns="0" formatRows="0" insertRows="0" deleteRows="0" autoFilter="0"/>
  <mergeCells count="8">
    <mergeCell ref="D1:I1"/>
    <mergeCell ref="H37:I37"/>
    <mergeCell ref="A5:I5"/>
    <mergeCell ref="A4:I4"/>
    <mergeCell ref="A17:I17"/>
    <mergeCell ref="A8:I8"/>
    <mergeCell ref="H34:I36"/>
    <mergeCell ref="A34:B36"/>
  </mergeCells>
  <printOptions horizontalCentered="1"/>
  <pageMargins left="0.59055118110236227" right="0.39370078740157483" top="0.59055118110236227" bottom="0.39370078740157483" header="0.39370078740157483" footer="0.39370078740157483"/>
  <pageSetup paperSize="9" scale="83"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71"/>
  <sheetViews>
    <sheetView view="pageBreakPreview" topLeftCell="A7" zoomScale="90" zoomScaleNormal="75" zoomScaleSheetLayoutView="90" workbookViewId="0">
      <selection activeCell="AR21" sqref="AR21"/>
    </sheetView>
  </sheetViews>
  <sheetFormatPr defaultColWidth="9.140625" defaultRowHeight="12.75"/>
  <cols>
    <col min="1" max="1" width="1.28515625" style="20" customWidth="1"/>
    <col min="2" max="2" width="10.28515625" style="20" customWidth="1"/>
    <col min="3" max="33" width="3.5703125" style="20" customWidth="1"/>
    <col min="34" max="35" width="4.28515625" style="20" customWidth="1"/>
    <col min="36" max="37" width="5.5703125" style="20" customWidth="1"/>
    <col min="38" max="41" width="4.42578125" style="20" customWidth="1"/>
    <col min="42" max="42" width="5.28515625" style="20" customWidth="1"/>
    <col min="43" max="43" width="1.5703125" style="20" customWidth="1"/>
    <col min="44" max="16384" width="9.140625" style="20"/>
  </cols>
  <sheetData>
    <row r="1" spans="1:42" ht="15" customHeight="1">
      <c r="A1" s="1081" t="s">
        <v>413</v>
      </c>
      <c r="B1" s="1081"/>
      <c r="C1" s="1081"/>
      <c r="D1" s="1081"/>
      <c r="E1" s="1081"/>
      <c r="F1" s="1081"/>
      <c r="G1" s="1081"/>
      <c r="H1" s="1081"/>
      <c r="I1" s="1081"/>
      <c r="J1" s="1081"/>
      <c r="K1" s="1081"/>
      <c r="L1" s="1081"/>
      <c r="M1" s="1081"/>
      <c r="N1" s="1081"/>
      <c r="O1" s="1081"/>
      <c r="P1" s="1081"/>
      <c r="Q1" s="1081"/>
      <c r="R1" s="1081"/>
      <c r="S1" s="1081"/>
      <c r="T1" s="1081"/>
      <c r="U1" s="1081"/>
      <c r="V1" s="1081"/>
      <c r="W1" s="1081"/>
      <c r="X1" s="1081"/>
      <c r="Y1" s="1081"/>
      <c r="Z1" s="1081"/>
      <c r="AA1" s="1081"/>
      <c r="AB1" s="1081"/>
      <c r="AC1" s="1081"/>
      <c r="AD1" s="1081"/>
      <c r="AE1" s="1081"/>
      <c r="AF1" s="1081"/>
      <c r="AG1" s="1081"/>
      <c r="AH1" s="1081"/>
      <c r="AI1" s="1081"/>
      <c r="AJ1" s="1081"/>
      <c r="AK1" s="1081"/>
      <c r="AL1" s="1081"/>
      <c r="AM1" s="1081"/>
      <c r="AN1" s="1081"/>
      <c r="AO1" s="1081"/>
      <c r="AP1" s="1081"/>
    </row>
    <row r="2" spans="1:42" ht="15" customHeight="1">
      <c r="AE2" s="8"/>
      <c r="AF2" s="999"/>
      <c r="AG2" s="999"/>
      <c r="AH2" s="999"/>
      <c r="AI2" s="999"/>
      <c r="AJ2" s="999"/>
      <c r="AK2" s="999"/>
      <c r="AL2" s="999"/>
      <c r="AM2" s="999"/>
      <c r="AN2" s="999"/>
      <c r="AO2" s="999"/>
      <c r="AP2" s="999"/>
    </row>
    <row r="3" spans="1:42" ht="36.75" customHeight="1" thickBot="1">
      <c r="B3" s="531" t="s">
        <v>402</v>
      </c>
      <c r="C3" s="531"/>
      <c r="D3" s="531"/>
      <c r="E3" s="532"/>
      <c r="F3" s="533"/>
      <c r="G3" s="534"/>
      <c r="H3" s="1088" t="s">
        <v>232</v>
      </c>
      <c r="I3" s="1088"/>
      <c r="J3" s="1088"/>
      <c r="K3" s="1088"/>
      <c r="L3" s="1088"/>
      <c r="M3" s="1088"/>
      <c r="N3" s="1088"/>
      <c r="O3" s="1088"/>
      <c r="P3" s="1088"/>
      <c r="Q3" s="1088"/>
      <c r="R3" s="1088"/>
      <c r="S3" s="1088"/>
      <c r="T3" s="1088"/>
      <c r="U3" s="1088"/>
      <c r="V3" s="1088"/>
      <c r="W3" s="1088"/>
      <c r="X3" s="1088"/>
      <c r="Y3" s="1088"/>
      <c r="Z3" s="1088"/>
      <c r="AA3" s="1088"/>
      <c r="AB3" s="1088"/>
      <c r="AC3" s="1088"/>
      <c r="AD3" s="1088"/>
      <c r="AE3" s="1088"/>
      <c r="AF3" s="1088"/>
      <c r="AG3" s="1088"/>
      <c r="AH3" s="1088"/>
      <c r="AI3" s="1088"/>
      <c r="AJ3" s="1088"/>
      <c r="AK3" s="535"/>
      <c r="AL3" s="535" t="s">
        <v>454</v>
      </c>
      <c r="AM3" s="536"/>
      <c r="AN3" s="536"/>
      <c r="AO3" s="536"/>
      <c r="AP3" s="537"/>
    </row>
    <row r="4" spans="1:42" ht="36.75" customHeight="1">
      <c r="B4" s="1101" t="s">
        <v>347</v>
      </c>
      <c r="C4" s="1101"/>
      <c r="D4" s="1101"/>
      <c r="E4" s="1101"/>
      <c r="F4" s="1101"/>
      <c r="G4" s="1101"/>
      <c r="H4" s="1101"/>
      <c r="I4" s="1101"/>
      <c r="J4" s="1101"/>
      <c r="K4" s="1101"/>
      <c r="L4" s="1101"/>
      <c r="M4" s="1101"/>
      <c r="N4" s="1101"/>
      <c r="O4" s="1101"/>
      <c r="P4" s="1101"/>
      <c r="Q4" s="1101"/>
      <c r="R4" s="1101"/>
      <c r="S4" s="1101"/>
      <c r="T4" s="1101"/>
      <c r="U4" s="1101"/>
      <c r="V4" s="1101"/>
      <c r="W4" s="1101"/>
      <c r="X4" s="1101"/>
      <c r="Y4" s="1101"/>
      <c r="Z4" s="1101"/>
      <c r="AA4" s="1101"/>
      <c r="AB4" s="1101"/>
      <c r="AC4" s="1101"/>
      <c r="AD4" s="1101"/>
      <c r="AE4" s="1101"/>
      <c r="AF4" s="1101"/>
      <c r="AG4" s="1101"/>
      <c r="AH4" s="1101"/>
      <c r="AI4" s="1101"/>
      <c r="AJ4" s="1101"/>
      <c r="AK4" s="1101"/>
      <c r="AL4" s="1101"/>
      <c r="AM4" s="1101"/>
      <c r="AN4" s="1101"/>
      <c r="AO4" s="1101"/>
      <c r="AP4" s="1101"/>
    </row>
    <row r="5" spans="1:42" ht="21.75" customHeight="1">
      <c r="B5" s="538" t="s">
        <v>231</v>
      </c>
      <c r="C5" s="193"/>
      <c r="D5" s="193"/>
      <c r="E5" s="193"/>
      <c r="F5" s="193"/>
      <c r="G5" s="193"/>
      <c r="H5" s="193"/>
      <c r="I5" s="193"/>
      <c r="J5" s="193"/>
      <c r="K5" s="538"/>
      <c r="L5" s="165" t="s">
        <v>230</v>
      </c>
      <c r="M5" s="193"/>
      <c r="N5" s="193"/>
      <c r="O5" s="193"/>
      <c r="P5" s="193"/>
      <c r="Q5" s="193"/>
      <c r="R5" s="193"/>
      <c r="S5" s="193"/>
      <c r="T5" s="538"/>
      <c r="U5" s="193"/>
      <c r="V5" s="193"/>
      <c r="W5" s="193"/>
      <c r="X5" s="193"/>
      <c r="Y5" s="538"/>
      <c r="Z5" s="538"/>
      <c r="AA5" s="193"/>
      <c r="AB5" s="538" t="s">
        <v>303</v>
      </c>
      <c r="AC5" s="193"/>
      <c r="AD5" s="193"/>
      <c r="AE5" s="193"/>
      <c r="AF5" s="538"/>
      <c r="AG5" s="193"/>
      <c r="AH5" s="193"/>
      <c r="AI5" s="539"/>
      <c r="AJ5" s="193"/>
      <c r="AK5" s="193"/>
      <c r="AL5" s="193"/>
      <c r="AM5" s="193"/>
      <c r="AN5" s="193"/>
      <c r="AO5" s="193"/>
      <c r="AP5" s="193"/>
    </row>
    <row r="6" spans="1:42" ht="5.25" customHeight="1" thickBot="1"/>
    <row r="7" spans="1:42" ht="20.100000000000001" customHeight="1">
      <c r="B7" s="77" t="s">
        <v>229</v>
      </c>
      <c r="C7" s="540">
        <v>1</v>
      </c>
      <c r="D7" s="540">
        <v>2</v>
      </c>
      <c r="E7" s="540">
        <v>3</v>
      </c>
      <c r="F7" s="540">
        <v>4</v>
      </c>
      <c r="G7" s="540">
        <v>5</v>
      </c>
      <c r="H7" s="540">
        <v>6</v>
      </c>
      <c r="I7" s="540">
        <v>7</v>
      </c>
      <c r="J7" s="540">
        <v>8</v>
      </c>
      <c r="K7" s="540">
        <v>9</v>
      </c>
      <c r="L7" s="540">
        <v>10</v>
      </c>
      <c r="M7" s="540">
        <v>11</v>
      </c>
      <c r="N7" s="540">
        <v>12</v>
      </c>
      <c r="O7" s="540">
        <v>13</v>
      </c>
      <c r="P7" s="540">
        <v>14</v>
      </c>
      <c r="Q7" s="540">
        <v>15</v>
      </c>
      <c r="R7" s="540">
        <v>16</v>
      </c>
      <c r="S7" s="540">
        <v>17</v>
      </c>
      <c r="T7" s="540">
        <v>18</v>
      </c>
      <c r="U7" s="540">
        <v>19</v>
      </c>
      <c r="V7" s="540">
        <v>20</v>
      </c>
      <c r="W7" s="540">
        <v>21</v>
      </c>
      <c r="X7" s="540">
        <v>22</v>
      </c>
      <c r="Y7" s="540">
        <v>23</v>
      </c>
      <c r="Z7" s="540">
        <v>24</v>
      </c>
      <c r="AA7" s="540">
        <v>25</v>
      </c>
      <c r="AB7" s="540">
        <v>26</v>
      </c>
      <c r="AC7" s="540">
        <v>27</v>
      </c>
      <c r="AD7" s="540">
        <v>28</v>
      </c>
      <c r="AE7" s="540">
        <v>29</v>
      </c>
      <c r="AF7" s="540">
        <v>30</v>
      </c>
      <c r="AG7" s="540">
        <v>31</v>
      </c>
      <c r="AH7" s="541" t="s">
        <v>228</v>
      </c>
      <c r="AI7" s="76"/>
      <c r="AJ7" s="1102" t="s">
        <v>209</v>
      </c>
      <c r="AK7" s="1103"/>
      <c r="AL7" s="1104" t="s">
        <v>227</v>
      </c>
      <c r="AM7" s="1105"/>
      <c r="AN7" s="1102" t="s">
        <v>207</v>
      </c>
      <c r="AO7" s="1106"/>
      <c r="AP7" s="542"/>
    </row>
    <row r="8" spans="1:42" ht="9.9499999999999993" customHeight="1" thickBot="1">
      <c r="B8" s="543"/>
      <c r="C8" s="544"/>
      <c r="D8" s="544"/>
      <c r="E8" s="544"/>
      <c r="F8" s="544"/>
      <c r="G8" s="544"/>
      <c r="H8" s="544"/>
      <c r="I8" s="544"/>
      <c r="J8" s="544"/>
      <c r="K8" s="544"/>
      <c r="L8" s="544"/>
      <c r="M8" s="544"/>
      <c r="N8" s="544"/>
      <c r="O8" s="544"/>
      <c r="P8" s="544"/>
      <c r="Q8" s="544"/>
      <c r="R8" s="544"/>
      <c r="S8" s="544"/>
      <c r="T8" s="544"/>
      <c r="U8" s="544"/>
      <c r="V8" s="544"/>
      <c r="W8" s="544"/>
      <c r="X8" s="544"/>
      <c r="Y8" s="544"/>
      <c r="Z8" s="544"/>
      <c r="AA8" s="544"/>
      <c r="AB8" s="544"/>
      <c r="AC8" s="544"/>
      <c r="AD8" s="544"/>
      <c r="AE8" s="544"/>
      <c r="AF8" s="544"/>
      <c r="AG8" s="544"/>
      <c r="AH8" s="545" t="s">
        <v>226</v>
      </c>
      <c r="AI8" s="546" t="s">
        <v>199</v>
      </c>
      <c r="AJ8" s="545" t="s">
        <v>201</v>
      </c>
      <c r="AK8" s="547" t="s">
        <v>199</v>
      </c>
      <c r="AL8" s="545" t="s">
        <v>201</v>
      </c>
      <c r="AM8" s="547" t="s">
        <v>199</v>
      </c>
      <c r="AN8" s="545" t="s">
        <v>225</v>
      </c>
      <c r="AO8" s="547" t="s">
        <v>224</v>
      </c>
      <c r="AP8" s="548"/>
    </row>
    <row r="9" spans="1:42" ht="15" hidden="1" customHeight="1" thickTop="1">
      <c r="B9" s="1107">
        <v>12</v>
      </c>
      <c r="C9" s="549"/>
      <c r="D9" s="549"/>
      <c r="E9" s="549"/>
      <c r="F9" s="549"/>
      <c r="G9" s="549"/>
      <c r="H9" s="549"/>
      <c r="I9" s="549"/>
      <c r="J9" s="549"/>
      <c r="K9" s="550"/>
      <c r="L9" s="549"/>
      <c r="M9" s="549"/>
      <c r="N9" s="549"/>
      <c r="O9" s="549"/>
      <c r="P9" s="549"/>
      <c r="Q9" s="549"/>
      <c r="R9" s="549"/>
      <c r="S9" s="549"/>
      <c r="T9" s="549"/>
      <c r="U9" s="549"/>
      <c r="V9" s="549"/>
      <c r="W9" s="549"/>
      <c r="X9" s="549"/>
      <c r="Y9" s="549"/>
      <c r="Z9" s="549"/>
      <c r="AA9" s="549"/>
      <c r="AB9" s="549"/>
      <c r="AC9" s="549"/>
      <c r="AD9" s="549"/>
      <c r="AE9" s="549"/>
      <c r="AF9" s="549"/>
      <c r="AG9" s="551"/>
      <c r="AH9" s="552"/>
      <c r="AI9" s="553"/>
      <c r="AJ9" s="552"/>
      <c r="AK9" s="554"/>
      <c r="AL9" s="552"/>
      <c r="AM9" s="553"/>
      <c r="AN9" s="552"/>
      <c r="AO9" s="554"/>
      <c r="AP9" s="555"/>
    </row>
    <row r="10" spans="1:42" ht="6" hidden="1" customHeight="1">
      <c r="B10" s="1100"/>
      <c r="C10" s="556"/>
      <c r="D10" s="557"/>
      <c r="E10" s="557"/>
      <c r="F10" s="557"/>
      <c r="G10" s="557"/>
      <c r="H10" s="557"/>
      <c r="I10" s="557"/>
      <c r="J10" s="557"/>
      <c r="K10" s="558"/>
      <c r="L10" s="557"/>
      <c r="M10" s="557"/>
      <c r="N10" s="557"/>
      <c r="O10" s="557"/>
      <c r="P10" s="557"/>
      <c r="Q10" s="557"/>
      <c r="R10" s="557"/>
      <c r="S10" s="557"/>
      <c r="T10" s="557"/>
      <c r="U10" s="557"/>
      <c r="V10" s="557"/>
      <c r="W10" s="557"/>
      <c r="X10" s="557"/>
      <c r="Y10" s="557"/>
      <c r="Z10" s="557"/>
      <c r="AA10" s="557"/>
      <c r="AB10" s="557"/>
      <c r="AC10" s="557"/>
      <c r="AD10" s="557"/>
      <c r="AE10" s="557"/>
      <c r="AF10" s="557"/>
      <c r="AG10" s="559"/>
      <c r="AH10" s="552"/>
      <c r="AI10" s="553"/>
      <c r="AJ10" s="552"/>
      <c r="AK10" s="554"/>
      <c r="AL10" s="552"/>
      <c r="AM10" s="553"/>
      <c r="AN10" s="552"/>
      <c r="AO10" s="554"/>
      <c r="AP10" s="555"/>
    </row>
    <row r="11" spans="1:42" ht="15" hidden="1" customHeight="1">
      <c r="B11" s="560" t="s">
        <v>212</v>
      </c>
      <c r="C11" s="549"/>
      <c r="D11" s="549"/>
      <c r="E11" s="549"/>
      <c r="F11" s="549"/>
      <c r="G11" s="549"/>
      <c r="H11" s="549"/>
      <c r="I11" s="549"/>
      <c r="J11" s="549"/>
      <c r="K11" s="549"/>
      <c r="L11" s="549"/>
      <c r="M11" s="549"/>
      <c r="N11" s="549"/>
      <c r="O11" s="549"/>
      <c r="P11" s="549"/>
      <c r="Q11" s="549"/>
      <c r="R11" s="549"/>
      <c r="S11" s="549"/>
      <c r="T11" s="549"/>
      <c r="U11" s="549"/>
      <c r="V11" s="561"/>
      <c r="W11" s="549"/>
      <c r="X11" s="549"/>
      <c r="Y11" s="549"/>
      <c r="Z11" s="549"/>
      <c r="AA11" s="549"/>
      <c r="AB11" s="549"/>
      <c r="AC11" s="561"/>
      <c r="AD11" s="549"/>
      <c r="AE11" s="549"/>
      <c r="AF11" s="549"/>
      <c r="AG11" s="551"/>
      <c r="AH11" s="562"/>
      <c r="AI11" s="563"/>
      <c r="AJ11" s="564"/>
      <c r="AK11" s="565"/>
      <c r="AL11" s="564"/>
      <c r="AM11" s="563"/>
      <c r="AN11" s="564"/>
      <c r="AO11" s="565"/>
      <c r="AP11" s="555"/>
    </row>
    <row r="12" spans="1:42" ht="6.95" hidden="1" customHeight="1" thickBot="1">
      <c r="B12" s="566"/>
      <c r="C12" s="567"/>
      <c r="D12" s="568"/>
      <c r="E12" s="568"/>
      <c r="F12" s="568"/>
      <c r="G12" s="568"/>
      <c r="H12" s="568"/>
      <c r="I12" s="568"/>
      <c r="J12" s="568"/>
      <c r="K12" s="568"/>
      <c r="L12" s="568"/>
      <c r="M12" s="568"/>
      <c r="N12" s="568"/>
      <c r="O12" s="568"/>
      <c r="P12" s="568"/>
      <c r="Q12" s="568"/>
      <c r="R12" s="568"/>
      <c r="S12" s="568"/>
      <c r="T12" s="568"/>
      <c r="U12" s="568"/>
      <c r="V12" s="568"/>
      <c r="W12" s="568"/>
      <c r="X12" s="568"/>
      <c r="Y12" s="568"/>
      <c r="Z12" s="568"/>
      <c r="AA12" s="568"/>
      <c r="AB12" s="568"/>
      <c r="AC12" s="568"/>
      <c r="AD12" s="568"/>
      <c r="AE12" s="568"/>
      <c r="AF12" s="568"/>
      <c r="AG12" s="569"/>
      <c r="AH12" s="570"/>
      <c r="AI12" s="571"/>
      <c r="AJ12" s="572"/>
      <c r="AK12" s="573"/>
      <c r="AL12" s="572"/>
      <c r="AM12" s="574"/>
      <c r="AN12" s="570"/>
      <c r="AO12" s="575"/>
      <c r="AP12" s="576"/>
    </row>
    <row r="13" spans="1:42" ht="15" customHeight="1" thickTop="1">
      <c r="B13" s="1108">
        <v>1</v>
      </c>
      <c r="C13" s="577"/>
      <c r="D13" s="577"/>
      <c r="E13" s="577"/>
      <c r="F13" s="577"/>
      <c r="G13" s="577"/>
      <c r="H13" s="577"/>
      <c r="I13" s="577"/>
      <c r="J13" s="577"/>
      <c r="K13" s="577"/>
      <c r="L13" s="577"/>
      <c r="M13" s="577"/>
      <c r="N13" s="578"/>
      <c r="O13" s="579"/>
      <c r="P13" s="580"/>
      <c r="Q13" s="580"/>
      <c r="R13" s="580"/>
      <c r="S13" s="580"/>
      <c r="T13" s="580"/>
      <c r="U13" s="577"/>
      <c r="V13" s="577"/>
      <c r="W13" s="577"/>
      <c r="X13" s="577"/>
      <c r="Y13" s="577"/>
      <c r="Z13" s="577"/>
      <c r="AA13" s="577"/>
      <c r="AB13" s="577"/>
      <c r="AC13" s="577"/>
      <c r="AD13" s="577"/>
      <c r="AE13" s="577"/>
      <c r="AF13" s="577"/>
      <c r="AG13" s="581"/>
      <c r="AH13" s="582"/>
      <c r="AI13" s="583"/>
      <c r="AJ13" s="582"/>
      <c r="AK13" s="584"/>
      <c r="AL13" s="582"/>
      <c r="AM13" s="583"/>
      <c r="AN13" s="582"/>
      <c r="AO13" s="584"/>
      <c r="AP13" s="585"/>
    </row>
    <row r="14" spans="1:42" ht="6" customHeight="1">
      <c r="B14" s="1100"/>
      <c r="C14" s="586"/>
      <c r="D14" s="587"/>
      <c r="E14" s="587"/>
      <c r="F14" s="587"/>
      <c r="G14" s="587"/>
      <c r="H14" s="587"/>
      <c r="I14" s="587"/>
      <c r="J14" s="587"/>
      <c r="K14" s="588"/>
      <c r="L14" s="587"/>
      <c r="M14" s="587"/>
      <c r="N14" s="587"/>
      <c r="O14" s="587"/>
      <c r="P14" s="587"/>
      <c r="Q14" s="587"/>
      <c r="R14" s="587"/>
      <c r="S14" s="587"/>
      <c r="T14" s="587"/>
      <c r="U14" s="587"/>
      <c r="V14" s="587"/>
      <c r="W14" s="587"/>
      <c r="X14" s="587"/>
      <c r="Y14" s="587"/>
      <c r="Z14" s="587"/>
      <c r="AA14" s="587"/>
      <c r="AB14" s="587"/>
      <c r="AC14" s="587"/>
      <c r="AD14" s="587"/>
      <c r="AE14" s="587"/>
      <c r="AF14" s="587"/>
      <c r="AG14" s="589"/>
      <c r="AH14" s="582"/>
      <c r="AI14" s="583"/>
      <c r="AJ14" s="582"/>
      <c r="AK14" s="584"/>
      <c r="AL14" s="582"/>
      <c r="AM14" s="583"/>
      <c r="AN14" s="582"/>
      <c r="AO14" s="584"/>
      <c r="AP14" s="585"/>
    </row>
    <row r="15" spans="1:42" ht="15" customHeight="1">
      <c r="B15" s="560" t="s">
        <v>223</v>
      </c>
      <c r="C15" s="578"/>
      <c r="D15" s="578"/>
      <c r="E15" s="578"/>
      <c r="F15" s="578"/>
      <c r="G15" s="578"/>
      <c r="H15" s="578"/>
      <c r="I15" s="578"/>
      <c r="J15" s="578"/>
      <c r="K15" s="578"/>
      <c r="L15" s="578"/>
      <c r="M15" s="578"/>
      <c r="N15" s="578"/>
      <c r="O15" s="578"/>
      <c r="P15" s="578"/>
      <c r="Q15" s="578"/>
      <c r="R15" s="578"/>
      <c r="S15" s="578"/>
      <c r="T15" s="578"/>
      <c r="U15" s="578"/>
      <c r="V15" s="578"/>
      <c r="W15" s="578"/>
      <c r="X15" s="578"/>
      <c r="Y15" s="578"/>
      <c r="Z15" s="578"/>
      <c r="AA15" s="578"/>
      <c r="AB15" s="578"/>
      <c r="AC15" s="175"/>
      <c r="AD15" s="578"/>
      <c r="AE15" s="578"/>
      <c r="AF15" s="578"/>
      <c r="AG15" s="590"/>
      <c r="AH15" s="591"/>
      <c r="AI15" s="583"/>
      <c r="AJ15" s="582"/>
      <c r="AK15" s="584"/>
      <c r="AL15" s="582"/>
      <c r="AM15" s="592"/>
      <c r="AN15" s="593"/>
      <c r="AO15" s="594"/>
      <c r="AP15" s="585"/>
    </row>
    <row r="16" spans="1:42" ht="6" customHeight="1">
      <c r="B16" s="595"/>
      <c r="C16" s="596"/>
      <c r="D16" s="597"/>
      <c r="E16" s="597"/>
      <c r="F16" s="597"/>
      <c r="G16" s="597"/>
      <c r="H16" s="597"/>
      <c r="I16" s="597"/>
      <c r="J16" s="597"/>
      <c r="K16" s="597"/>
      <c r="L16" s="597"/>
      <c r="M16" s="597"/>
      <c r="N16" s="597"/>
      <c r="O16" s="597"/>
      <c r="P16" s="597"/>
      <c r="Q16" s="597"/>
      <c r="R16" s="597"/>
      <c r="S16" s="597"/>
      <c r="T16" s="597"/>
      <c r="U16" s="597"/>
      <c r="V16" s="597"/>
      <c r="W16" s="597"/>
      <c r="X16" s="597"/>
      <c r="Y16" s="597"/>
      <c r="Z16" s="597"/>
      <c r="AA16" s="597"/>
      <c r="AB16" s="597"/>
      <c r="AC16" s="597"/>
      <c r="AD16" s="597"/>
      <c r="AE16" s="597"/>
      <c r="AF16" s="597"/>
      <c r="AG16" s="598"/>
      <c r="AH16" s="599"/>
      <c r="AI16" s="600"/>
      <c r="AJ16" s="599"/>
      <c r="AK16" s="601"/>
      <c r="AL16" s="599"/>
      <c r="AM16" s="600"/>
      <c r="AN16" s="599"/>
      <c r="AO16" s="601"/>
      <c r="AP16" s="602"/>
    </row>
    <row r="17" spans="2:42" ht="15" customHeight="1">
      <c r="B17" s="1099">
        <v>2</v>
      </c>
      <c r="C17" s="578"/>
      <c r="D17" s="578"/>
      <c r="E17" s="578"/>
      <c r="F17" s="578"/>
      <c r="G17" s="578"/>
      <c r="H17" s="578"/>
      <c r="I17" s="578"/>
      <c r="J17" s="578"/>
      <c r="K17" s="578"/>
      <c r="L17" s="578"/>
      <c r="M17" s="578"/>
      <c r="N17" s="578"/>
      <c r="O17" s="578"/>
      <c r="P17" s="578"/>
      <c r="Q17" s="603"/>
      <c r="R17" s="578"/>
      <c r="S17" s="578"/>
      <c r="T17" s="578"/>
      <c r="U17" s="578"/>
      <c r="V17" s="578"/>
      <c r="W17" s="578"/>
      <c r="X17" s="578"/>
      <c r="Y17" s="578"/>
      <c r="Z17" s="578"/>
      <c r="AA17" s="578"/>
      <c r="AB17" s="578"/>
      <c r="AC17" s="578"/>
      <c r="AD17" s="604"/>
      <c r="AE17" s="605"/>
      <c r="AF17" s="605"/>
      <c r="AG17" s="606"/>
      <c r="AH17" s="607"/>
      <c r="AI17" s="583"/>
      <c r="AJ17" s="582"/>
      <c r="AK17" s="584"/>
      <c r="AL17" s="582"/>
      <c r="AM17" s="583"/>
      <c r="AN17" s="582"/>
      <c r="AO17" s="584"/>
      <c r="AP17" s="608"/>
    </row>
    <row r="18" spans="2:42" ht="6" customHeight="1">
      <c r="B18" s="1100"/>
      <c r="C18" s="586"/>
      <c r="D18" s="587"/>
      <c r="E18" s="587"/>
      <c r="F18" s="587"/>
      <c r="G18" s="587"/>
      <c r="H18" s="587"/>
      <c r="I18" s="587"/>
      <c r="J18" s="587"/>
      <c r="K18" s="588"/>
      <c r="L18" s="587"/>
      <c r="M18" s="587"/>
      <c r="N18" s="587"/>
      <c r="O18" s="587"/>
      <c r="P18" s="587"/>
      <c r="Q18" s="587"/>
      <c r="R18" s="587"/>
      <c r="S18" s="587"/>
      <c r="T18" s="587"/>
      <c r="U18" s="587"/>
      <c r="V18" s="587"/>
      <c r="W18" s="587"/>
      <c r="X18" s="587"/>
      <c r="Y18" s="587"/>
      <c r="Z18" s="587"/>
      <c r="AA18" s="587"/>
      <c r="AB18" s="587"/>
      <c r="AC18" s="587"/>
      <c r="AD18" s="587"/>
      <c r="AE18" s="609"/>
      <c r="AF18" s="609"/>
      <c r="AG18" s="610"/>
      <c r="AH18" s="607"/>
      <c r="AI18" s="583"/>
      <c r="AJ18" s="582"/>
      <c r="AK18" s="584"/>
      <c r="AL18" s="582"/>
      <c r="AM18" s="583"/>
      <c r="AN18" s="582"/>
      <c r="AO18" s="584"/>
      <c r="AP18" s="585"/>
    </row>
    <row r="19" spans="2:42" ht="15" customHeight="1">
      <c r="B19" s="560" t="s">
        <v>222</v>
      </c>
      <c r="C19" s="578"/>
      <c r="D19" s="578"/>
      <c r="E19" s="578"/>
      <c r="F19" s="578"/>
      <c r="G19" s="578"/>
      <c r="H19" s="578"/>
      <c r="I19" s="578"/>
      <c r="J19" s="578"/>
      <c r="K19" s="578"/>
      <c r="L19" s="578"/>
      <c r="M19" s="578"/>
      <c r="N19" s="578"/>
      <c r="O19" s="578"/>
      <c r="P19" s="578"/>
      <c r="Q19" s="578"/>
      <c r="R19" s="578"/>
      <c r="S19" s="578"/>
      <c r="T19" s="578"/>
      <c r="U19" s="578"/>
      <c r="V19" s="578"/>
      <c r="W19" s="578"/>
      <c r="X19" s="578"/>
      <c r="Y19" s="578"/>
      <c r="Z19" s="578"/>
      <c r="AA19" s="578"/>
      <c r="AB19" s="578"/>
      <c r="AC19" s="578"/>
      <c r="AD19" s="611"/>
      <c r="AE19" s="605"/>
      <c r="AF19" s="605"/>
      <c r="AG19" s="606"/>
      <c r="AH19" s="591"/>
      <c r="AI19" s="583"/>
      <c r="AJ19" s="582"/>
      <c r="AK19" s="584"/>
      <c r="AL19" s="582"/>
      <c r="AM19" s="592"/>
      <c r="AN19" s="593"/>
      <c r="AO19" s="594"/>
      <c r="AP19" s="585"/>
    </row>
    <row r="20" spans="2:42" ht="6" customHeight="1">
      <c r="B20" s="595"/>
      <c r="C20" s="596"/>
      <c r="D20" s="597"/>
      <c r="E20" s="597"/>
      <c r="F20" s="597"/>
      <c r="G20" s="597"/>
      <c r="H20" s="597"/>
      <c r="I20" s="597"/>
      <c r="J20" s="597"/>
      <c r="K20" s="597"/>
      <c r="L20" s="597"/>
      <c r="M20" s="597"/>
      <c r="N20" s="597"/>
      <c r="O20" s="597"/>
      <c r="P20" s="597"/>
      <c r="Q20" s="597"/>
      <c r="R20" s="597"/>
      <c r="S20" s="597"/>
      <c r="T20" s="597"/>
      <c r="U20" s="597"/>
      <c r="V20" s="597"/>
      <c r="W20" s="597"/>
      <c r="X20" s="597"/>
      <c r="Y20" s="597"/>
      <c r="Z20" s="597"/>
      <c r="AA20" s="597"/>
      <c r="AB20" s="597"/>
      <c r="AC20" s="597"/>
      <c r="AD20" s="597"/>
      <c r="AE20" s="612"/>
      <c r="AF20" s="612"/>
      <c r="AG20" s="613"/>
      <c r="AH20" s="614"/>
      <c r="AI20" s="600"/>
      <c r="AJ20" s="599"/>
      <c r="AK20" s="615"/>
      <c r="AL20" s="616"/>
      <c r="AM20" s="600"/>
      <c r="AN20" s="599"/>
      <c r="AO20" s="601"/>
      <c r="AP20" s="602"/>
    </row>
    <row r="21" spans="2:42" ht="15" customHeight="1">
      <c r="B21" s="1099">
        <v>3</v>
      </c>
      <c r="C21" s="578"/>
      <c r="D21" s="578"/>
      <c r="E21" s="578"/>
      <c r="F21" s="578"/>
      <c r="G21" s="578"/>
      <c r="H21" s="578"/>
      <c r="I21" s="578"/>
      <c r="J21" s="578"/>
      <c r="K21" s="578"/>
      <c r="L21" s="578"/>
      <c r="M21" s="578"/>
      <c r="N21" s="578"/>
      <c r="O21" s="578"/>
      <c r="P21" s="579"/>
      <c r="Q21" s="578"/>
      <c r="R21" s="578"/>
      <c r="S21" s="578"/>
      <c r="T21" s="578"/>
      <c r="U21" s="578"/>
      <c r="V21" s="578"/>
      <c r="W21" s="578"/>
      <c r="X21" s="578"/>
      <c r="Y21" s="578"/>
      <c r="Z21" s="578"/>
      <c r="AA21" s="578"/>
      <c r="AB21" s="578"/>
      <c r="AC21" s="578"/>
      <c r="AD21" s="578"/>
      <c r="AE21" s="578"/>
      <c r="AF21" s="578"/>
      <c r="AG21" s="590"/>
      <c r="AH21" s="582"/>
      <c r="AI21" s="583"/>
      <c r="AJ21" s="582"/>
      <c r="AK21" s="584"/>
      <c r="AL21" s="582"/>
      <c r="AM21" s="583"/>
      <c r="AN21" s="582"/>
      <c r="AO21" s="584"/>
      <c r="AP21" s="608"/>
    </row>
    <row r="22" spans="2:42" ht="6" customHeight="1">
      <c r="B22" s="1100"/>
      <c r="C22" s="586"/>
      <c r="D22" s="587"/>
      <c r="E22" s="587"/>
      <c r="F22" s="587"/>
      <c r="G22" s="587"/>
      <c r="H22" s="587"/>
      <c r="I22" s="587"/>
      <c r="J22" s="587"/>
      <c r="K22" s="588"/>
      <c r="L22" s="587"/>
      <c r="M22" s="587"/>
      <c r="N22" s="587"/>
      <c r="O22" s="587"/>
      <c r="P22" s="587"/>
      <c r="Q22" s="587"/>
      <c r="R22" s="587"/>
      <c r="S22" s="587"/>
      <c r="T22" s="587"/>
      <c r="U22" s="587"/>
      <c r="V22" s="587"/>
      <c r="W22" s="587"/>
      <c r="X22" s="587"/>
      <c r="Y22" s="587"/>
      <c r="Z22" s="587"/>
      <c r="AA22" s="587"/>
      <c r="AB22" s="587"/>
      <c r="AC22" s="587"/>
      <c r="AD22" s="587"/>
      <c r="AE22" s="587"/>
      <c r="AF22" s="587"/>
      <c r="AG22" s="589"/>
      <c r="AH22" s="582"/>
      <c r="AI22" s="583"/>
      <c r="AJ22" s="582"/>
      <c r="AK22" s="584"/>
      <c r="AL22" s="582"/>
      <c r="AM22" s="583"/>
      <c r="AN22" s="582"/>
      <c r="AO22" s="584"/>
      <c r="AP22" s="585"/>
    </row>
    <row r="23" spans="2:42" ht="15" customHeight="1">
      <c r="B23" s="560" t="s">
        <v>221</v>
      </c>
      <c r="C23" s="578"/>
      <c r="D23" s="578"/>
      <c r="E23" s="578"/>
      <c r="F23" s="578"/>
      <c r="G23" s="578"/>
      <c r="H23" s="578"/>
      <c r="I23" s="578"/>
      <c r="J23" s="578"/>
      <c r="K23" s="578"/>
      <c r="L23" s="578"/>
      <c r="M23" s="578"/>
      <c r="N23" s="578"/>
      <c r="O23" s="578"/>
      <c r="P23" s="578"/>
      <c r="Q23" s="578"/>
      <c r="R23" s="578"/>
      <c r="S23" s="578"/>
      <c r="T23" s="578"/>
      <c r="U23" s="578"/>
      <c r="V23" s="578"/>
      <c r="W23" s="578"/>
      <c r="X23" s="578"/>
      <c r="Y23" s="578"/>
      <c r="Z23" s="578"/>
      <c r="AA23" s="578"/>
      <c r="AB23" s="578"/>
      <c r="AC23" s="578"/>
      <c r="AD23" s="578"/>
      <c r="AE23" s="578"/>
      <c r="AF23" s="578"/>
      <c r="AG23" s="590"/>
      <c r="AH23" s="591"/>
      <c r="AI23" s="617"/>
      <c r="AJ23" s="591"/>
      <c r="AK23" s="618"/>
      <c r="AL23" s="591"/>
      <c r="AM23" s="592"/>
      <c r="AN23" s="593"/>
      <c r="AO23" s="594"/>
      <c r="AP23" s="585"/>
    </row>
    <row r="24" spans="2:42" ht="6" customHeight="1">
      <c r="B24" s="595"/>
      <c r="C24" s="596"/>
      <c r="D24" s="597"/>
      <c r="E24" s="597"/>
      <c r="F24" s="597"/>
      <c r="G24" s="597"/>
      <c r="H24" s="597"/>
      <c r="I24" s="597"/>
      <c r="J24" s="597"/>
      <c r="K24" s="597"/>
      <c r="L24" s="597"/>
      <c r="M24" s="597"/>
      <c r="N24" s="597"/>
      <c r="O24" s="597"/>
      <c r="P24" s="597"/>
      <c r="Q24" s="597"/>
      <c r="R24" s="597"/>
      <c r="S24" s="597"/>
      <c r="T24" s="597"/>
      <c r="U24" s="597"/>
      <c r="V24" s="597"/>
      <c r="W24" s="597"/>
      <c r="X24" s="597"/>
      <c r="Y24" s="597"/>
      <c r="Z24" s="597"/>
      <c r="AA24" s="597"/>
      <c r="AB24" s="597"/>
      <c r="AC24" s="597"/>
      <c r="AD24" s="597"/>
      <c r="AE24" s="597"/>
      <c r="AF24" s="597"/>
      <c r="AG24" s="598"/>
      <c r="AH24" s="619"/>
      <c r="AI24" s="620"/>
      <c r="AJ24" s="619"/>
      <c r="AK24" s="621"/>
      <c r="AL24" s="619"/>
      <c r="AM24" s="620"/>
      <c r="AN24" s="619"/>
      <c r="AO24" s="621"/>
      <c r="AP24" s="602"/>
    </row>
    <row r="25" spans="2:42" ht="15" customHeight="1">
      <c r="B25" s="1099">
        <v>4</v>
      </c>
      <c r="C25" s="578"/>
      <c r="D25" s="578"/>
      <c r="E25" s="578"/>
      <c r="F25" s="578"/>
      <c r="G25" s="578"/>
      <c r="H25" s="578"/>
      <c r="I25" s="578"/>
      <c r="J25" s="578"/>
      <c r="K25" s="578"/>
      <c r="L25" s="622"/>
      <c r="M25" s="578"/>
      <c r="N25" s="578"/>
      <c r="O25" s="578"/>
      <c r="P25" s="578"/>
      <c r="Q25" s="578"/>
      <c r="R25" s="578"/>
      <c r="S25" s="578"/>
      <c r="T25" s="166"/>
      <c r="U25" s="167"/>
      <c r="V25" s="167"/>
      <c r="W25" s="578"/>
      <c r="X25" s="578"/>
      <c r="Y25" s="578"/>
      <c r="Z25" s="578"/>
      <c r="AA25" s="622"/>
      <c r="AB25" s="578"/>
      <c r="AC25" s="578"/>
      <c r="AD25" s="578"/>
      <c r="AE25" s="578"/>
      <c r="AF25" s="578"/>
      <c r="AG25" s="606"/>
      <c r="AH25" s="591"/>
      <c r="AI25" s="617"/>
      <c r="AJ25" s="591"/>
      <c r="AK25" s="618"/>
      <c r="AL25" s="591"/>
      <c r="AM25" s="617"/>
      <c r="AN25" s="591"/>
      <c r="AO25" s="618"/>
      <c r="AP25" s="608"/>
    </row>
    <row r="26" spans="2:42" ht="6" customHeight="1">
      <c r="B26" s="1100"/>
      <c r="C26" s="586"/>
      <c r="D26" s="587"/>
      <c r="E26" s="587"/>
      <c r="F26" s="587"/>
      <c r="G26" s="587"/>
      <c r="H26" s="587"/>
      <c r="I26" s="587"/>
      <c r="J26" s="587"/>
      <c r="K26" s="588"/>
      <c r="L26" s="587"/>
      <c r="M26" s="587"/>
      <c r="N26" s="587"/>
      <c r="O26" s="587"/>
      <c r="P26" s="587"/>
      <c r="Q26" s="587"/>
      <c r="R26" s="587"/>
      <c r="S26" s="587"/>
      <c r="T26" s="587"/>
      <c r="U26" s="587"/>
      <c r="V26" s="587"/>
      <c r="W26" s="587"/>
      <c r="X26" s="587"/>
      <c r="Y26" s="587"/>
      <c r="Z26" s="587"/>
      <c r="AA26" s="587"/>
      <c r="AB26" s="587"/>
      <c r="AC26" s="587"/>
      <c r="AD26" s="587"/>
      <c r="AE26" s="587"/>
      <c r="AF26" s="587"/>
      <c r="AG26" s="610"/>
      <c r="AH26" s="591"/>
      <c r="AI26" s="617"/>
      <c r="AJ26" s="591"/>
      <c r="AK26" s="618"/>
      <c r="AL26" s="591"/>
      <c r="AM26" s="617"/>
      <c r="AN26" s="591"/>
      <c r="AO26" s="618"/>
      <c r="AP26" s="585"/>
    </row>
    <row r="27" spans="2:42" ht="15" customHeight="1">
      <c r="B27" s="560" t="s">
        <v>220</v>
      </c>
      <c r="C27" s="578"/>
      <c r="D27" s="578"/>
      <c r="E27" s="578"/>
      <c r="F27" s="578"/>
      <c r="G27" s="578"/>
      <c r="H27" s="578"/>
      <c r="I27" s="578"/>
      <c r="J27" s="578"/>
      <c r="K27" s="578"/>
      <c r="L27" s="578"/>
      <c r="M27" s="578"/>
      <c r="N27" s="578"/>
      <c r="O27" s="578"/>
      <c r="P27" s="578"/>
      <c r="Q27" s="578"/>
      <c r="R27" s="578"/>
      <c r="S27" s="578"/>
      <c r="T27" s="167"/>
      <c r="U27" s="167"/>
      <c r="V27" s="167"/>
      <c r="W27" s="578"/>
      <c r="X27" s="578"/>
      <c r="Y27" s="578"/>
      <c r="Z27" s="578"/>
      <c r="AA27" s="578"/>
      <c r="AB27" s="578"/>
      <c r="AC27" s="578"/>
      <c r="AD27" s="578"/>
      <c r="AE27" s="578"/>
      <c r="AF27" s="578"/>
      <c r="AG27" s="606"/>
      <c r="AH27" s="591"/>
      <c r="AI27" s="617"/>
      <c r="AJ27" s="591"/>
      <c r="AK27" s="618"/>
      <c r="AL27" s="591"/>
      <c r="AM27" s="617"/>
      <c r="AN27" s="591"/>
      <c r="AO27" s="618"/>
      <c r="AP27" s="585"/>
    </row>
    <row r="28" spans="2:42" ht="6" customHeight="1">
      <c r="B28" s="595"/>
      <c r="C28" s="596"/>
      <c r="D28" s="597"/>
      <c r="E28" s="597"/>
      <c r="F28" s="597"/>
      <c r="G28" s="597"/>
      <c r="H28" s="597"/>
      <c r="I28" s="597"/>
      <c r="J28" s="597"/>
      <c r="K28" s="597"/>
      <c r="L28" s="597"/>
      <c r="M28" s="597"/>
      <c r="N28" s="597"/>
      <c r="O28" s="597"/>
      <c r="P28" s="597"/>
      <c r="Q28" s="597"/>
      <c r="R28" s="597"/>
      <c r="S28" s="597"/>
      <c r="T28" s="597"/>
      <c r="U28" s="597"/>
      <c r="V28" s="597"/>
      <c r="W28" s="597"/>
      <c r="X28" s="597"/>
      <c r="Y28" s="597"/>
      <c r="Z28" s="597"/>
      <c r="AA28" s="597"/>
      <c r="AB28" s="597"/>
      <c r="AC28" s="597"/>
      <c r="AD28" s="597"/>
      <c r="AE28" s="597"/>
      <c r="AF28" s="597"/>
      <c r="AG28" s="613"/>
      <c r="AH28" s="619"/>
      <c r="AI28" s="620"/>
      <c r="AJ28" s="619"/>
      <c r="AK28" s="621"/>
      <c r="AL28" s="619"/>
      <c r="AM28" s="620"/>
      <c r="AN28" s="619"/>
      <c r="AO28" s="621"/>
      <c r="AP28" s="602"/>
    </row>
    <row r="29" spans="2:42" ht="15" customHeight="1">
      <c r="B29" s="1099">
        <v>5</v>
      </c>
      <c r="C29" s="578"/>
      <c r="D29" s="623"/>
      <c r="E29" s="168"/>
      <c r="F29" s="168"/>
      <c r="G29" s="578"/>
      <c r="H29" s="578"/>
      <c r="I29" s="578"/>
      <c r="J29" s="167"/>
      <c r="K29" s="578"/>
      <c r="L29" s="622"/>
      <c r="M29" s="578"/>
      <c r="N29" s="578"/>
      <c r="O29" s="578"/>
      <c r="P29" s="578"/>
      <c r="Q29" s="578"/>
      <c r="R29" s="578"/>
      <c r="S29" s="169"/>
      <c r="T29" s="169"/>
      <c r="U29" s="169"/>
      <c r="V29" s="578"/>
      <c r="W29" s="578"/>
      <c r="X29" s="624"/>
      <c r="Y29" s="578"/>
      <c r="Z29" s="622"/>
      <c r="AA29" s="578"/>
      <c r="AB29" s="578"/>
      <c r="AC29" s="578"/>
      <c r="AD29" s="578"/>
      <c r="AE29" s="578"/>
      <c r="AF29" s="625"/>
      <c r="AG29" s="626"/>
      <c r="AH29" s="591"/>
      <c r="AI29" s="617"/>
      <c r="AJ29" s="591"/>
      <c r="AK29" s="618"/>
      <c r="AL29" s="591"/>
      <c r="AM29" s="617"/>
      <c r="AN29" s="591"/>
      <c r="AO29" s="618"/>
      <c r="AP29" s="608"/>
    </row>
    <row r="30" spans="2:42" ht="6" customHeight="1">
      <c r="B30" s="1100"/>
      <c r="C30" s="586"/>
      <c r="D30" s="587"/>
      <c r="E30" s="587"/>
      <c r="F30" s="587"/>
      <c r="G30" s="587"/>
      <c r="H30" s="587"/>
      <c r="I30" s="587"/>
      <c r="J30" s="587"/>
      <c r="K30" s="588"/>
      <c r="L30" s="587"/>
      <c r="M30" s="587"/>
      <c r="N30" s="587"/>
      <c r="O30" s="587"/>
      <c r="P30" s="587"/>
      <c r="Q30" s="587"/>
      <c r="R30" s="587"/>
      <c r="S30" s="587"/>
      <c r="T30" s="587"/>
      <c r="U30" s="587"/>
      <c r="V30" s="587"/>
      <c r="W30" s="587"/>
      <c r="X30" s="587"/>
      <c r="Y30" s="587"/>
      <c r="Z30" s="587"/>
      <c r="AA30" s="587"/>
      <c r="AB30" s="587"/>
      <c r="AC30" s="587"/>
      <c r="AD30" s="587"/>
      <c r="AE30" s="587"/>
      <c r="AF30" s="587"/>
      <c r="AG30" s="589"/>
      <c r="AH30" s="591"/>
      <c r="AI30" s="617"/>
      <c r="AJ30" s="591"/>
      <c r="AK30" s="618"/>
      <c r="AL30" s="591"/>
      <c r="AM30" s="617"/>
      <c r="AN30" s="591"/>
      <c r="AO30" s="618"/>
      <c r="AP30" s="585"/>
    </row>
    <row r="31" spans="2:42" ht="15" customHeight="1">
      <c r="B31" s="560" t="s">
        <v>219</v>
      </c>
      <c r="C31" s="578"/>
      <c r="D31" s="170"/>
      <c r="E31" s="171"/>
      <c r="F31" s="171"/>
      <c r="G31" s="578"/>
      <c r="H31" s="578"/>
      <c r="I31" s="167"/>
      <c r="J31" s="167"/>
      <c r="K31" s="578"/>
      <c r="L31" s="578"/>
      <c r="M31" s="578"/>
      <c r="N31" s="578"/>
      <c r="O31" s="578"/>
      <c r="P31" s="578"/>
      <c r="Q31" s="578"/>
      <c r="R31" s="578"/>
      <c r="S31" s="167"/>
      <c r="T31" s="167"/>
      <c r="U31" s="167"/>
      <c r="V31" s="578"/>
      <c r="W31" s="578"/>
      <c r="X31" s="578"/>
      <c r="Y31" s="578"/>
      <c r="Z31" s="578"/>
      <c r="AA31" s="578"/>
      <c r="AB31" s="578"/>
      <c r="AC31" s="578"/>
      <c r="AD31" s="578"/>
      <c r="AE31" s="578"/>
      <c r="AF31" s="172"/>
      <c r="AG31" s="173"/>
      <c r="AH31" s="591"/>
      <c r="AI31" s="617"/>
      <c r="AJ31" s="591"/>
      <c r="AK31" s="618"/>
      <c r="AL31" s="591"/>
      <c r="AM31" s="617"/>
      <c r="AN31" s="591"/>
      <c r="AO31" s="618"/>
      <c r="AP31" s="585"/>
    </row>
    <row r="32" spans="2:42" ht="6" customHeight="1">
      <c r="B32" s="595"/>
      <c r="C32" s="596"/>
      <c r="D32" s="597"/>
      <c r="E32" s="597"/>
      <c r="F32" s="597"/>
      <c r="G32" s="597"/>
      <c r="H32" s="597"/>
      <c r="I32" s="597"/>
      <c r="J32" s="597"/>
      <c r="K32" s="597"/>
      <c r="L32" s="597"/>
      <c r="M32" s="597"/>
      <c r="N32" s="597"/>
      <c r="O32" s="597"/>
      <c r="P32" s="597"/>
      <c r="Q32" s="597"/>
      <c r="R32" s="597"/>
      <c r="S32" s="597"/>
      <c r="T32" s="597"/>
      <c r="U32" s="597"/>
      <c r="V32" s="597"/>
      <c r="W32" s="597"/>
      <c r="X32" s="597"/>
      <c r="Y32" s="597"/>
      <c r="Z32" s="597"/>
      <c r="AA32" s="597"/>
      <c r="AB32" s="597"/>
      <c r="AC32" s="597"/>
      <c r="AD32" s="597"/>
      <c r="AE32" s="597"/>
      <c r="AF32" s="597"/>
      <c r="AG32" s="598"/>
      <c r="AH32" s="619"/>
      <c r="AI32" s="620"/>
      <c r="AJ32" s="619"/>
      <c r="AK32" s="621"/>
      <c r="AL32" s="619"/>
      <c r="AM32" s="620"/>
      <c r="AN32" s="619"/>
      <c r="AO32" s="621"/>
      <c r="AP32" s="602"/>
    </row>
    <row r="33" spans="2:42" ht="15" customHeight="1">
      <c r="B33" s="1099">
        <v>6</v>
      </c>
      <c r="C33" s="627"/>
      <c r="D33" s="578"/>
      <c r="E33" s="578"/>
      <c r="F33" s="578"/>
      <c r="G33" s="578"/>
      <c r="H33" s="578"/>
      <c r="I33" s="169"/>
      <c r="J33" s="167"/>
      <c r="K33" s="578"/>
      <c r="L33" s="578"/>
      <c r="M33" s="578"/>
      <c r="N33" s="622"/>
      <c r="O33" s="578"/>
      <c r="P33" s="578"/>
      <c r="Q33" s="578"/>
      <c r="R33" s="578"/>
      <c r="S33" s="578"/>
      <c r="T33" s="578"/>
      <c r="U33" s="578"/>
      <c r="V33" s="623"/>
      <c r="W33" s="628"/>
      <c r="X33" s="625"/>
      <c r="Y33" s="578"/>
      <c r="Z33" s="578"/>
      <c r="AA33" s="622"/>
      <c r="AB33" s="578"/>
      <c r="AC33" s="578"/>
      <c r="AD33" s="578"/>
      <c r="AE33" s="578"/>
      <c r="AF33" s="578"/>
      <c r="AG33" s="606"/>
      <c r="AH33" s="591"/>
      <c r="AI33" s="617"/>
      <c r="AJ33" s="591"/>
      <c r="AK33" s="618"/>
      <c r="AL33" s="591"/>
      <c r="AM33" s="617"/>
      <c r="AN33" s="591"/>
      <c r="AO33" s="618"/>
      <c r="AP33" s="608"/>
    </row>
    <row r="34" spans="2:42" ht="6" customHeight="1">
      <c r="B34" s="1100"/>
      <c r="C34" s="586"/>
      <c r="D34" s="587"/>
      <c r="E34" s="587"/>
      <c r="F34" s="587"/>
      <c r="G34" s="587"/>
      <c r="H34" s="587"/>
      <c r="I34" s="587"/>
      <c r="J34" s="587"/>
      <c r="K34" s="588"/>
      <c r="L34" s="587"/>
      <c r="M34" s="587"/>
      <c r="N34" s="587"/>
      <c r="O34" s="587"/>
      <c r="P34" s="587"/>
      <c r="Q34" s="587"/>
      <c r="R34" s="587"/>
      <c r="S34" s="587"/>
      <c r="T34" s="587"/>
      <c r="U34" s="587"/>
      <c r="V34" s="587"/>
      <c r="W34" s="587"/>
      <c r="X34" s="587"/>
      <c r="Y34" s="587"/>
      <c r="Z34" s="587"/>
      <c r="AA34" s="587"/>
      <c r="AB34" s="587"/>
      <c r="AC34" s="587"/>
      <c r="AD34" s="587"/>
      <c r="AE34" s="587"/>
      <c r="AF34" s="587"/>
      <c r="AG34" s="610"/>
      <c r="AH34" s="591"/>
      <c r="AI34" s="617"/>
      <c r="AJ34" s="591"/>
      <c r="AK34" s="618"/>
      <c r="AL34" s="591"/>
      <c r="AM34" s="617"/>
      <c r="AN34" s="591"/>
      <c r="AO34" s="618"/>
      <c r="AP34" s="585"/>
    </row>
    <row r="35" spans="2:42" ht="15" customHeight="1">
      <c r="B35" s="560" t="s">
        <v>218</v>
      </c>
      <c r="C35" s="578"/>
      <c r="D35" s="578"/>
      <c r="E35" s="578"/>
      <c r="F35" s="578"/>
      <c r="G35" s="578"/>
      <c r="H35" s="578"/>
      <c r="I35" s="629"/>
      <c r="J35" s="167"/>
      <c r="K35" s="578"/>
      <c r="L35" s="578"/>
      <c r="M35" s="578"/>
      <c r="N35" s="578"/>
      <c r="O35" s="578"/>
      <c r="P35" s="578"/>
      <c r="Q35" s="578"/>
      <c r="R35" s="578"/>
      <c r="S35" s="578"/>
      <c r="T35" s="578"/>
      <c r="U35" s="578"/>
      <c r="V35" s="174"/>
      <c r="W35" s="175"/>
      <c r="X35" s="174"/>
      <c r="Y35" s="578"/>
      <c r="Z35" s="578"/>
      <c r="AA35" s="578"/>
      <c r="AB35" s="578"/>
      <c r="AC35" s="578"/>
      <c r="AD35" s="578"/>
      <c r="AE35" s="578"/>
      <c r="AF35" s="578"/>
      <c r="AG35" s="606"/>
      <c r="AH35" s="591"/>
      <c r="AI35" s="617"/>
      <c r="AJ35" s="591"/>
      <c r="AK35" s="618"/>
      <c r="AL35" s="591"/>
      <c r="AM35" s="617"/>
      <c r="AN35" s="591"/>
      <c r="AO35" s="618"/>
      <c r="AP35" s="585"/>
    </row>
    <row r="36" spans="2:42" ht="6" customHeight="1">
      <c r="B36" s="595"/>
      <c r="C36" s="596"/>
      <c r="D36" s="597"/>
      <c r="E36" s="597"/>
      <c r="F36" s="597"/>
      <c r="G36" s="597"/>
      <c r="H36" s="597"/>
      <c r="I36" s="597"/>
      <c r="J36" s="597"/>
      <c r="K36" s="597"/>
      <c r="L36" s="597"/>
      <c r="M36" s="597"/>
      <c r="N36" s="597"/>
      <c r="O36" s="597"/>
      <c r="P36" s="597"/>
      <c r="Q36" s="597"/>
      <c r="R36" s="597"/>
      <c r="S36" s="597"/>
      <c r="T36" s="597"/>
      <c r="U36" s="597"/>
      <c r="V36" s="597"/>
      <c r="W36" s="597"/>
      <c r="X36" s="597"/>
      <c r="Y36" s="597"/>
      <c r="Z36" s="597"/>
      <c r="AA36" s="597"/>
      <c r="AB36" s="597"/>
      <c r="AC36" s="597"/>
      <c r="AD36" s="597"/>
      <c r="AE36" s="597"/>
      <c r="AF36" s="597"/>
      <c r="AG36" s="613"/>
      <c r="AH36" s="619"/>
      <c r="AI36" s="620"/>
      <c r="AJ36" s="619"/>
      <c r="AK36" s="621"/>
      <c r="AL36" s="619"/>
      <c r="AM36" s="620"/>
      <c r="AN36" s="619"/>
      <c r="AO36" s="621"/>
      <c r="AP36" s="602"/>
    </row>
    <row r="37" spans="2:42" ht="15" customHeight="1">
      <c r="B37" s="1099">
        <v>7</v>
      </c>
      <c r="C37" s="630"/>
      <c r="D37" s="578"/>
      <c r="E37" s="627"/>
      <c r="F37" s="627"/>
      <c r="G37" s="631"/>
      <c r="H37" s="578"/>
      <c r="I37" s="578"/>
      <c r="J37" s="578"/>
      <c r="K37" s="578"/>
      <c r="L37" s="578"/>
      <c r="M37" s="627"/>
      <c r="N37" s="627"/>
      <c r="O37" s="627"/>
      <c r="P37" s="627"/>
      <c r="Q37" s="631"/>
      <c r="R37" s="578"/>
      <c r="S37" s="578"/>
      <c r="T37" s="578"/>
      <c r="U37" s="578"/>
      <c r="V37" s="578"/>
      <c r="W37" s="578"/>
      <c r="X37" s="578"/>
      <c r="Y37" s="578"/>
      <c r="Z37" s="578"/>
      <c r="AA37" s="578"/>
      <c r="AB37" s="578"/>
      <c r="AC37" s="578"/>
      <c r="AD37" s="578"/>
      <c r="AE37" s="578"/>
      <c r="AF37" s="578"/>
      <c r="AG37" s="590"/>
      <c r="AH37" s="591"/>
      <c r="AI37" s="617"/>
      <c r="AJ37" s="591"/>
      <c r="AK37" s="618"/>
      <c r="AL37" s="591"/>
      <c r="AM37" s="617"/>
      <c r="AN37" s="591"/>
      <c r="AO37" s="618"/>
      <c r="AP37" s="608"/>
    </row>
    <row r="38" spans="2:42" ht="6" customHeight="1">
      <c r="B38" s="1100"/>
      <c r="C38" s="586"/>
      <c r="D38" s="587"/>
      <c r="E38" s="587"/>
      <c r="F38" s="587"/>
      <c r="G38" s="587"/>
      <c r="H38" s="587"/>
      <c r="I38" s="587"/>
      <c r="J38" s="587"/>
      <c r="K38" s="588"/>
      <c r="L38" s="587"/>
      <c r="M38" s="587"/>
      <c r="N38" s="587"/>
      <c r="O38" s="587"/>
      <c r="P38" s="587"/>
      <c r="Q38" s="587"/>
      <c r="R38" s="587"/>
      <c r="S38" s="587"/>
      <c r="T38" s="587"/>
      <c r="U38" s="587"/>
      <c r="V38" s="587"/>
      <c r="W38" s="587"/>
      <c r="X38" s="587"/>
      <c r="Y38" s="587"/>
      <c r="Z38" s="587"/>
      <c r="AA38" s="587"/>
      <c r="AB38" s="587"/>
      <c r="AC38" s="587"/>
      <c r="AD38" s="587"/>
      <c r="AE38" s="587"/>
      <c r="AF38" s="587"/>
      <c r="AG38" s="589"/>
      <c r="AH38" s="591"/>
      <c r="AI38" s="617"/>
      <c r="AJ38" s="591"/>
      <c r="AK38" s="618"/>
      <c r="AL38" s="591"/>
      <c r="AM38" s="617"/>
      <c r="AN38" s="591"/>
      <c r="AO38" s="618"/>
      <c r="AP38" s="585"/>
    </row>
    <row r="39" spans="2:42" ht="15" customHeight="1">
      <c r="B39" s="560" t="s">
        <v>217</v>
      </c>
      <c r="C39" s="578"/>
      <c r="D39" s="578"/>
      <c r="E39" s="176"/>
      <c r="F39" s="176"/>
      <c r="G39" s="177"/>
      <c r="H39" s="578"/>
      <c r="I39" s="578"/>
      <c r="J39" s="578"/>
      <c r="K39" s="578"/>
      <c r="L39" s="578"/>
      <c r="M39" s="178"/>
      <c r="N39" s="176"/>
      <c r="O39" s="176"/>
      <c r="P39" s="578"/>
      <c r="Q39" s="578"/>
      <c r="R39" s="578"/>
      <c r="S39" s="578"/>
      <c r="T39" s="578"/>
      <c r="U39" s="578"/>
      <c r="V39" s="578"/>
      <c r="W39" s="578"/>
      <c r="X39" s="578"/>
      <c r="Y39" s="578"/>
      <c r="Z39" s="578"/>
      <c r="AA39" s="578"/>
      <c r="AB39" s="578"/>
      <c r="AC39" s="578"/>
      <c r="AD39" s="578"/>
      <c r="AE39" s="578"/>
      <c r="AF39" s="578"/>
      <c r="AG39" s="590"/>
      <c r="AH39" s="591"/>
      <c r="AI39" s="617"/>
      <c r="AJ39" s="591"/>
      <c r="AK39" s="618"/>
      <c r="AL39" s="591"/>
      <c r="AM39" s="617"/>
      <c r="AN39" s="591"/>
      <c r="AO39" s="618"/>
      <c r="AP39" s="585"/>
    </row>
    <row r="40" spans="2:42" ht="6" customHeight="1">
      <c r="B40" s="595"/>
      <c r="C40" s="596"/>
      <c r="D40" s="597"/>
      <c r="E40" s="597"/>
      <c r="F40" s="597"/>
      <c r="G40" s="597"/>
      <c r="H40" s="597"/>
      <c r="I40" s="597"/>
      <c r="J40" s="597"/>
      <c r="K40" s="597"/>
      <c r="L40" s="597"/>
      <c r="M40" s="597"/>
      <c r="N40" s="597"/>
      <c r="O40" s="597"/>
      <c r="P40" s="597"/>
      <c r="Q40" s="597"/>
      <c r="R40" s="597"/>
      <c r="S40" s="597"/>
      <c r="T40" s="597"/>
      <c r="U40" s="597"/>
      <c r="V40" s="597"/>
      <c r="W40" s="597"/>
      <c r="X40" s="597"/>
      <c r="Y40" s="597"/>
      <c r="Z40" s="597"/>
      <c r="AA40" s="597"/>
      <c r="AB40" s="597"/>
      <c r="AC40" s="597"/>
      <c r="AD40" s="597"/>
      <c r="AE40" s="597"/>
      <c r="AF40" s="597"/>
      <c r="AG40" s="598"/>
      <c r="AH40" s="619"/>
      <c r="AI40" s="620"/>
      <c r="AJ40" s="619"/>
      <c r="AK40" s="621"/>
      <c r="AL40" s="619"/>
      <c r="AM40" s="620"/>
      <c r="AN40" s="619"/>
      <c r="AO40" s="621"/>
      <c r="AP40" s="602"/>
    </row>
    <row r="41" spans="2:42" ht="15" customHeight="1">
      <c r="B41" s="1099">
        <v>8</v>
      </c>
      <c r="C41" s="578"/>
      <c r="D41" s="578"/>
      <c r="E41" s="622"/>
      <c r="F41" s="578"/>
      <c r="G41" s="578"/>
      <c r="H41" s="578"/>
      <c r="I41" s="578"/>
      <c r="J41" s="578"/>
      <c r="K41" s="578"/>
      <c r="L41" s="578"/>
      <c r="M41" s="578"/>
      <c r="N41" s="578"/>
      <c r="O41" s="632"/>
      <c r="P41" s="578"/>
      <c r="Q41" s="578"/>
      <c r="R41" s="578"/>
      <c r="S41" s="578"/>
      <c r="T41" s="578"/>
      <c r="U41" s="623"/>
      <c r="V41" s="633"/>
      <c r="W41" s="633"/>
      <c r="X41" s="633"/>
      <c r="Y41" s="625"/>
      <c r="Z41" s="625"/>
      <c r="AA41" s="578"/>
      <c r="AB41" s="578"/>
      <c r="AC41" s="578"/>
      <c r="AD41" s="578"/>
      <c r="AE41" s="578"/>
      <c r="AF41" s="578"/>
      <c r="AG41" s="590"/>
      <c r="AH41" s="591"/>
      <c r="AI41" s="617"/>
      <c r="AJ41" s="591"/>
      <c r="AK41" s="618"/>
      <c r="AL41" s="591"/>
      <c r="AM41" s="617"/>
      <c r="AN41" s="591"/>
      <c r="AO41" s="618"/>
      <c r="AP41" s="608"/>
    </row>
    <row r="42" spans="2:42" ht="6" customHeight="1">
      <c r="B42" s="1100"/>
      <c r="C42" s="586"/>
      <c r="D42" s="587"/>
      <c r="E42" s="587"/>
      <c r="F42" s="587"/>
      <c r="G42" s="587"/>
      <c r="H42" s="587"/>
      <c r="I42" s="587"/>
      <c r="J42" s="587"/>
      <c r="K42" s="588"/>
      <c r="L42" s="587"/>
      <c r="M42" s="587"/>
      <c r="N42" s="587"/>
      <c r="O42" s="587"/>
      <c r="P42" s="587"/>
      <c r="Q42" s="587"/>
      <c r="R42" s="587"/>
      <c r="S42" s="587"/>
      <c r="T42" s="587"/>
      <c r="U42" s="587"/>
      <c r="V42" s="587"/>
      <c r="W42" s="587"/>
      <c r="X42" s="587"/>
      <c r="Y42" s="587"/>
      <c r="Z42" s="587"/>
      <c r="AA42" s="587"/>
      <c r="AB42" s="587"/>
      <c r="AC42" s="587"/>
      <c r="AD42" s="587"/>
      <c r="AE42" s="587"/>
      <c r="AF42" s="587"/>
      <c r="AG42" s="589"/>
      <c r="AH42" s="591"/>
      <c r="AI42" s="617"/>
      <c r="AJ42" s="591"/>
      <c r="AK42" s="618"/>
      <c r="AL42" s="591"/>
      <c r="AM42" s="617"/>
      <c r="AN42" s="591"/>
      <c r="AO42" s="618"/>
      <c r="AP42" s="585"/>
    </row>
    <row r="43" spans="2:42" ht="15" customHeight="1">
      <c r="B43" s="560" t="s">
        <v>216</v>
      </c>
      <c r="C43" s="578"/>
      <c r="D43" s="578"/>
      <c r="E43" s="578"/>
      <c r="F43" s="578"/>
      <c r="G43" s="578"/>
      <c r="H43" s="578"/>
      <c r="I43" s="578"/>
      <c r="J43" s="578"/>
      <c r="K43" s="578"/>
      <c r="L43" s="578"/>
      <c r="M43" s="578"/>
      <c r="N43" s="578"/>
      <c r="O43" s="578"/>
      <c r="P43" s="578"/>
      <c r="Q43" s="578"/>
      <c r="R43" s="578"/>
      <c r="S43" s="578"/>
      <c r="T43" s="578"/>
      <c r="U43" s="177"/>
      <c r="V43" s="171"/>
      <c r="W43" s="171"/>
      <c r="X43" s="171"/>
      <c r="Y43" s="171"/>
      <c r="Z43" s="179"/>
      <c r="AA43" s="578"/>
      <c r="AB43" s="578"/>
      <c r="AC43" s="578"/>
      <c r="AD43" s="578"/>
      <c r="AE43" s="578"/>
      <c r="AF43" s="578"/>
      <c r="AG43" s="590"/>
      <c r="AH43" s="591"/>
      <c r="AI43" s="617"/>
      <c r="AJ43" s="591"/>
      <c r="AK43" s="618"/>
      <c r="AL43" s="591"/>
      <c r="AM43" s="617"/>
      <c r="AN43" s="591"/>
      <c r="AO43" s="618"/>
      <c r="AP43" s="585"/>
    </row>
    <row r="44" spans="2:42" ht="6" customHeight="1">
      <c r="B44" s="595"/>
      <c r="C44" s="596"/>
      <c r="D44" s="597"/>
      <c r="E44" s="597"/>
      <c r="F44" s="597"/>
      <c r="G44" s="597"/>
      <c r="H44" s="597"/>
      <c r="I44" s="597"/>
      <c r="J44" s="597"/>
      <c r="K44" s="597"/>
      <c r="L44" s="597"/>
      <c r="M44" s="597"/>
      <c r="N44" s="597"/>
      <c r="O44" s="597"/>
      <c r="P44" s="597"/>
      <c r="Q44" s="597"/>
      <c r="R44" s="597"/>
      <c r="S44" s="597"/>
      <c r="T44" s="597"/>
      <c r="U44" s="597"/>
      <c r="V44" s="597"/>
      <c r="W44" s="597"/>
      <c r="X44" s="597"/>
      <c r="Y44" s="597"/>
      <c r="Z44" s="597"/>
      <c r="AA44" s="597"/>
      <c r="AB44" s="597"/>
      <c r="AC44" s="597"/>
      <c r="AD44" s="597"/>
      <c r="AE44" s="597"/>
      <c r="AF44" s="597"/>
      <c r="AG44" s="598"/>
      <c r="AH44" s="619"/>
      <c r="AI44" s="620"/>
      <c r="AJ44" s="619"/>
      <c r="AK44" s="621"/>
      <c r="AL44" s="619"/>
      <c r="AM44" s="620"/>
      <c r="AN44" s="619"/>
      <c r="AO44" s="621"/>
      <c r="AP44" s="602"/>
    </row>
    <row r="45" spans="2:42" ht="15" customHeight="1">
      <c r="B45" s="1099">
        <v>9</v>
      </c>
      <c r="C45" s="578"/>
      <c r="D45" s="578"/>
      <c r="E45" s="578"/>
      <c r="F45" s="578"/>
      <c r="G45" s="169"/>
      <c r="H45" s="169"/>
      <c r="I45" s="169"/>
      <c r="J45" s="578"/>
      <c r="K45" s="578"/>
      <c r="L45" s="578"/>
      <c r="M45" s="578"/>
      <c r="N45" s="578"/>
      <c r="O45" s="578"/>
      <c r="P45" s="578"/>
      <c r="Q45" s="622"/>
      <c r="R45" s="578"/>
      <c r="S45" s="578"/>
      <c r="T45" s="578"/>
      <c r="U45" s="578"/>
      <c r="V45" s="578"/>
      <c r="W45" s="578"/>
      <c r="X45" s="578"/>
      <c r="Y45" s="578"/>
      <c r="Z45" s="578"/>
      <c r="AA45" s="578"/>
      <c r="AB45" s="578"/>
      <c r="AC45" s="578"/>
      <c r="AD45" s="578"/>
      <c r="AE45" s="578"/>
      <c r="AF45" s="578"/>
      <c r="AG45" s="606"/>
      <c r="AH45" s="591"/>
      <c r="AI45" s="617"/>
      <c r="AJ45" s="591"/>
      <c r="AK45" s="618"/>
      <c r="AL45" s="591"/>
      <c r="AM45" s="617"/>
      <c r="AN45" s="591"/>
      <c r="AO45" s="618"/>
      <c r="AP45" s="608"/>
    </row>
    <row r="46" spans="2:42" ht="6" customHeight="1">
      <c r="B46" s="1100"/>
      <c r="C46" s="586"/>
      <c r="D46" s="587"/>
      <c r="E46" s="587"/>
      <c r="F46" s="587"/>
      <c r="G46" s="587"/>
      <c r="H46" s="587"/>
      <c r="I46" s="587"/>
      <c r="J46" s="587"/>
      <c r="K46" s="588"/>
      <c r="L46" s="587"/>
      <c r="M46" s="587"/>
      <c r="N46" s="587"/>
      <c r="O46" s="587"/>
      <c r="P46" s="587"/>
      <c r="Q46" s="587"/>
      <c r="R46" s="587"/>
      <c r="S46" s="587"/>
      <c r="T46" s="587"/>
      <c r="U46" s="587"/>
      <c r="V46" s="587"/>
      <c r="W46" s="587"/>
      <c r="X46" s="587"/>
      <c r="Y46" s="587"/>
      <c r="Z46" s="587"/>
      <c r="AA46" s="587"/>
      <c r="AB46" s="587"/>
      <c r="AC46" s="587"/>
      <c r="AD46" s="587"/>
      <c r="AE46" s="587"/>
      <c r="AF46" s="587"/>
      <c r="AG46" s="610"/>
      <c r="AH46" s="591"/>
      <c r="AI46" s="617"/>
      <c r="AJ46" s="591"/>
      <c r="AK46" s="618"/>
      <c r="AL46" s="591"/>
      <c r="AM46" s="617"/>
      <c r="AN46" s="591"/>
      <c r="AO46" s="618"/>
      <c r="AP46" s="585"/>
    </row>
    <row r="47" spans="2:42" ht="15" customHeight="1">
      <c r="B47" s="560" t="s">
        <v>215</v>
      </c>
      <c r="C47" s="578"/>
      <c r="D47" s="578"/>
      <c r="E47" s="578"/>
      <c r="F47" s="578"/>
      <c r="G47" s="167"/>
      <c r="H47" s="167"/>
      <c r="I47" s="167"/>
      <c r="J47" s="578"/>
      <c r="K47" s="578"/>
      <c r="L47" s="578"/>
      <c r="M47" s="578"/>
      <c r="N47" s="578"/>
      <c r="O47" s="167"/>
      <c r="P47" s="178"/>
      <c r="Q47" s="167"/>
      <c r="R47" s="167"/>
      <c r="S47" s="167"/>
      <c r="T47" s="167"/>
      <c r="U47" s="167"/>
      <c r="V47" s="167"/>
      <c r="W47" s="578"/>
      <c r="X47" s="578"/>
      <c r="Y47" s="578"/>
      <c r="Z47" s="578"/>
      <c r="AA47" s="578"/>
      <c r="AB47" s="578"/>
      <c r="AC47" s="578"/>
      <c r="AD47" s="578"/>
      <c r="AE47" s="578"/>
      <c r="AF47" s="578"/>
      <c r="AG47" s="606"/>
      <c r="AH47" s="591"/>
      <c r="AI47" s="617"/>
      <c r="AJ47" s="591"/>
      <c r="AK47" s="618"/>
      <c r="AL47" s="591"/>
      <c r="AM47" s="617"/>
      <c r="AN47" s="591"/>
      <c r="AO47" s="618"/>
      <c r="AP47" s="585"/>
    </row>
    <row r="48" spans="2:42" ht="6" customHeight="1">
      <c r="B48" s="595"/>
      <c r="C48" s="596"/>
      <c r="D48" s="597"/>
      <c r="E48" s="597"/>
      <c r="F48" s="597"/>
      <c r="G48" s="597"/>
      <c r="H48" s="597"/>
      <c r="I48" s="597"/>
      <c r="J48" s="597"/>
      <c r="K48" s="597"/>
      <c r="L48" s="597"/>
      <c r="M48" s="597"/>
      <c r="N48" s="597"/>
      <c r="O48" s="597"/>
      <c r="P48" s="597"/>
      <c r="Q48" s="597"/>
      <c r="R48" s="597"/>
      <c r="S48" s="597"/>
      <c r="T48" s="597"/>
      <c r="U48" s="597"/>
      <c r="V48" s="597"/>
      <c r="W48" s="597"/>
      <c r="X48" s="597"/>
      <c r="Y48" s="597"/>
      <c r="Z48" s="597"/>
      <c r="AA48" s="597"/>
      <c r="AB48" s="597"/>
      <c r="AC48" s="597"/>
      <c r="AD48" s="597"/>
      <c r="AE48" s="597"/>
      <c r="AF48" s="597"/>
      <c r="AG48" s="613"/>
      <c r="AH48" s="619"/>
      <c r="AI48" s="620"/>
      <c r="AJ48" s="619"/>
      <c r="AK48" s="621"/>
      <c r="AL48" s="619"/>
      <c r="AM48" s="620"/>
      <c r="AN48" s="619"/>
      <c r="AO48" s="621"/>
      <c r="AP48" s="602"/>
    </row>
    <row r="49" spans="2:42" ht="15" customHeight="1">
      <c r="B49" s="1099">
        <v>10</v>
      </c>
      <c r="C49" s="578"/>
      <c r="D49" s="578"/>
      <c r="E49" s="578"/>
      <c r="F49" s="578"/>
      <c r="G49" s="578"/>
      <c r="H49" s="578"/>
      <c r="I49" s="578"/>
      <c r="J49" s="578"/>
      <c r="K49" s="578"/>
      <c r="L49" s="578"/>
      <c r="M49" s="578"/>
      <c r="N49" s="578"/>
      <c r="O49" s="578"/>
      <c r="P49" s="578"/>
      <c r="Q49" s="578"/>
      <c r="R49" s="578"/>
      <c r="S49" s="578"/>
      <c r="T49" s="578"/>
      <c r="U49" s="578"/>
      <c r="V49" s="578"/>
      <c r="W49" s="578"/>
      <c r="X49" s="578"/>
      <c r="Y49" s="578"/>
      <c r="Z49" s="578"/>
      <c r="AA49" s="634"/>
      <c r="AB49" s="167"/>
      <c r="AC49" s="167"/>
      <c r="AD49" s="578"/>
      <c r="AE49" s="578"/>
      <c r="AF49" s="578"/>
      <c r="AG49" s="590"/>
      <c r="AH49" s="591"/>
      <c r="AI49" s="617"/>
      <c r="AJ49" s="591"/>
      <c r="AK49" s="618"/>
      <c r="AL49" s="591"/>
      <c r="AM49" s="617"/>
      <c r="AN49" s="591"/>
      <c r="AO49" s="618"/>
      <c r="AP49" s="608"/>
    </row>
    <row r="50" spans="2:42" ht="6" customHeight="1">
      <c r="B50" s="1100"/>
      <c r="C50" s="586"/>
      <c r="D50" s="587"/>
      <c r="E50" s="587"/>
      <c r="F50" s="587"/>
      <c r="G50" s="587"/>
      <c r="H50" s="587"/>
      <c r="I50" s="587"/>
      <c r="J50" s="587"/>
      <c r="K50" s="588"/>
      <c r="L50" s="587"/>
      <c r="M50" s="587"/>
      <c r="N50" s="587"/>
      <c r="O50" s="587"/>
      <c r="P50" s="587"/>
      <c r="Q50" s="587"/>
      <c r="R50" s="587"/>
      <c r="S50" s="587"/>
      <c r="T50" s="587"/>
      <c r="U50" s="587"/>
      <c r="V50" s="587"/>
      <c r="W50" s="587"/>
      <c r="X50" s="587"/>
      <c r="Y50" s="587"/>
      <c r="Z50" s="587"/>
      <c r="AA50" s="587"/>
      <c r="AB50" s="587"/>
      <c r="AC50" s="587"/>
      <c r="AD50" s="587"/>
      <c r="AE50" s="587"/>
      <c r="AF50" s="587"/>
      <c r="AG50" s="589"/>
      <c r="AH50" s="591"/>
      <c r="AI50" s="617"/>
      <c r="AJ50" s="591"/>
      <c r="AK50" s="618"/>
      <c r="AL50" s="591"/>
      <c r="AM50" s="617"/>
      <c r="AN50" s="591"/>
      <c r="AO50" s="618"/>
      <c r="AP50" s="585"/>
    </row>
    <row r="51" spans="2:42" ht="15" customHeight="1">
      <c r="B51" s="560" t="s">
        <v>214</v>
      </c>
      <c r="C51" s="578"/>
      <c r="D51" s="578"/>
      <c r="E51" s="578"/>
      <c r="F51" s="578"/>
      <c r="G51" s="578"/>
      <c r="H51" s="578"/>
      <c r="I51" s="578"/>
      <c r="J51" s="578"/>
      <c r="K51" s="578"/>
      <c r="L51" s="578"/>
      <c r="M51" s="578"/>
      <c r="N51" s="578"/>
      <c r="O51" s="578"/>
      <c r="P51" s="578"/>
      <c r="Q51" s="578"/>
      <c r="R51" s="578"/>
      <c r="S51" s="578"/>
      <c r="T51" s="578"/>
      <c r="U51" s="578"/>
      <c r="V51" s="578"/>
      <c r="W51" s="578"/>
      <c r="X51" s="578"/>
      <c r="Y51" s="578"/>
      <c r="Z51" s="578"/>
      <c r="AA51" s="167"/>
      <c r="AB51" s="167"/>
      <c r="AC51" s="167"/>
      <c r="AD51" s="578"/>
      <c r="AE51" s="578"/>
      <c r="AF51" s="578"/>
      <c r="AG51" s="590"/>
      <c r="AH51" s="591"/>
      <c r="AI51" s="617"/>
      <c r="AJ51" s="591"/>
      <c r="AK51" s="618"/>
      <c r="AL51" s="591"/>
      <c r="AM51" s="617"/>
      <c r="AN51" s="591"/>
      <c r="AO51" s="618"/>
      <c r="AP51" s="585"/>
    </row>
    <row r="52" spans="2:42" ht="6" customHeight="1">
      <c r="B52" s="595"/>
      <c r="C52" s="596"/>
      <c r="D52" s="597"/>
      <c r="E52" s="597"/>
      <c r="F52" s="597"/>
      <c r="G52" s="597"/>
      <c r="H52" s="597"/>
      <c r="I52" s="597"/>
      <c r="J52" s="597"/>
      <c r="K52" s="597"/>
      <c r="L52" s="597"/>
      <c r="M52" s="597"/>
      <c r="N52" s="597"/>
      <c r="O52" s="597"/>
      <c r="P52" s="597"/>
      <c r="Q52" s="597"/>
      <c r="R52" s="597"/>
      <c r="S52" s="597"/>
      <c r="T52" s="597"/>
      <c r="U52" s="597"/>
      <c r="V52" s="597"/>
      <c r="W52" s="597"/>
      <c r="X52" s="597"/>
      <c r="Y52" s="597"/>
      <c r="Z52" s="597"/>
      <c r="AA52" s="597"/>
      <c r="AB52" s="597"/>
      <c r="AC52" s="597"/>
      <c r="AD52" s="597"/>
      <c r="AE52" s="597"/>
      <c r="AF52" s="597"/>
      <c r="AG52" s="598"/>
      <c r="AH52" s="619"/>
      <c r="AI52" s="620"/>
      <c r="AJ52" s="619"/>
      <c r="AK52" s="621"/>
      <c r="AL52" s="619"/>
      <c r="AM52" s="620"/>
      <c r="AN52" s="619"/>
      <c r="AO52" s="621"/>
      <c r="AP52" s="602"/>
    </row>
    <row r="53" spans="2:42" ht="15" customHeight="1">
      <c r="B53" s="1099">
        <v>11</v>
      </c>
      <c r="C53" s="578"/>
      <c r="D53" s="578"/>
      <c r="E53" s="578"/>
      <c r="F53" s="578"/>
      <c r="G53" s="578"/>
      <c r="H53" s="578"/>
      <c r="I53" s="634"/>
      <c r="J53" s="167"/>
      <c r="K53" s="167"/>
      <c r="L53" s="578"/>
      <c r="M53" s="578"/>
      <c r="N53" s="578"/>
      <c r="O53" s="578"/>
      <c r="P53" s="578"/>
      <c r="Q53" s="578"/>
      <c r="R53" s="622"/>
      <c r="S53" s="578"/>
      <c r="T53" s="578"/>
      <c r="U53" s="578"/>
      <c r="V53" s="578"/>
      <c r="W53" s="578"/>
      <c r="X53" s="578"/>
      <c r="Y53" s="578"/>
      <c r="Z53" s="578"/>
      <c r="AA53" s="167"/>
      <c r="AB53" s="167"/>
      <c r="AC53" s="578"/>
      <c r="AD53" s="578"/>
      <c r="AE53" s="578"/>
      <c r="AF53" s="578"/>
      <c r="AG53" s="606"/>
      <c r="AH53" s="591"/>
      <c r="AI53" s="617"/>
      <c r="AJ53" s="591"/>
      <c r="AK53" s="618"/>
      <c r="AL53" s="591"/>
      <c r="AM53" s="617"/>
      <c r="AN53" s="591"/>
      <c r="AO53" s="618"/>
      <c r="AP53" s="608"/>
    </row>
    <row r="54" spans="2:42" ht="6" customHeight="1">
      <c r="B54" s="1100"/>
      <c r="C54" s="586"/>
      <c r="D54" s="587"/>
      <c r="E54" s="587"/>
      <c r="F54" s="587"/>
      <c r="G54" s="587"/>
      <c r="H54" s="587"/>
      <c r="I54" s="587"/>
      <c r="J54" s="587"/>
      <c r="K54" s="588"/>
      <c r="L54" s="587"/>
      <c r="M54" s="587"/>
      <c r="N54" s="587"/>
      <c r="O54" s="587"/>
      <c r="P54" s="587"/>
      <c r="Q54" s="587"/>
      <c r="R54" s="587"/>
      <c r="S54" s="587"/>
      <c r="T54" s="587"/>
      <c r="U54" s="587"/>
      <c r="V54" s="587"/>
      <c r="W54" s="587"/>
      <c r="X54" s="587"/>
      <c r="Y54" s="587"/>
      <c r="Z54" s="587"/>
      <c r="AA54" s="587"/>
      <c r="AB54" s="587"/>
      <c r="AC54" s="587"/>
      <c r="AD54" s="587"/>
      <c r="AE54" s="587"/>
      <c r="AF54" s="587"/>
      <c r="AG54" s="610"/>
      <c r="AH54" s="591"/>
      <c r="AI54" s="617"/>
      <c r="AJ54" s="591"/>
      <c r="AK54" s="618"/>
      <c r="AL54" s="591"/>
      <c r="AM54" s="617"/>
      <c r="AN54" s="591"/>
      <c r="AO54" s="618"/>
      <c r="AP54" s="585"/>
    </row>
    <row r="55" spans="2:42" ht="15" customHeight="1">
      <c r="B55" s="560" t="s">
        <v>213</v>
      </c>
      <c r="C55" s="578"/>
      <c r="D55" s="578"/>
      <c r="E55" s="578"/>
      <c r="F55" s="578"/>
      <c r="G55" s="578"/>
      <c r="H55" s="578"/>
      <c r="I55" s="167"/>
      <c r="J55" s="167"/>
      <c r="K55" s="167"/>
      <c r="L55" s="578"/>
      <c r="M55" s="578"/>
      <c r="N55" s="578"/>
      <c r="O55" s="578"/>
      <c r="P55" s="578"/>
      <c r="Q55" s="578"/>
      <c r="R55" s="578"/>
      <c r="S55" s="578"/>
      <c r="T55" s="578"/>
      <c r="U55" s="578"/>
      <c r="V55" s="578"/>
      <c r="W55" s="578"/>
      <c r="X55" s="578"/>
      <c r="Y55" s="578"/>
      <c r="Z55" s="578"/>
      <c r="AA55" s="170"/>
      <c r="AB55" s="171"/>
      <c r="AC55" s="578"/>
      <c r="AD55" s="578"/>
      <c r="AE55" s="578"/>
      <c r="AF55" s="578"/>
      <c r="AG55" s="606"/>
      <c r="AH55" s="591"/>
      <c r="AI55" s="617"/>
      <c r="AJ55" s="591"/>
      <c r="AK55" s="618"/>
      <c r="AL55" s="591"/>
      <c r="AM55" s="617"/>
      <c r="AN55" s="591"/>
      <c r="AO55" s="618"/>
      <c r="AP55" s="585"/>
    </row>
    <row r="56" spans="2:42" ht="6" customHeight="1">
      <c r="B56" s="595"/>
      <c r="C56" s="596"/>
      <c r="D56" s="597"/>
      <c r="E56" s="597"/>
      <c r="F56" s="597"/>
      <c r="G56" s="597"/>
      <c r="H56" s="597"/>
      <c r="I56" s="597"/>
      <c r="J56" s="597"/>
      <c r="K56" s="597"/>
      <c r="L56" s="597"/>
      <c r="M56" s="597"/>
      <c r="N56" s="597"/>
      <c r="O56" s="597"/>
      <c r="P56" s="597"/>
      <c r="Q56" s="597"/>
      <c r="R56" s="597"/>
      <c r="S56" s="597"/>
      <c r="T56" s="597"/>
      <c r="U56" s="597"/>
      <c r="V56" s="597"/>
      <c r="W56" s="597"/>
      <c r="X56" s="597"/>
      <c r="Y56" s="597"/>
      <c r="Z56" s="597"/>
      <c r="AA56" s="597"/>
      <c r="AB56" s="597"/>
      <c r="AC56" s="597"/>
      <c r="AD56" s="597"/>
      <c r="AE56" s="597"/>
      <c r="AF56" s="597"/>
      <c r="AG56" s="613"/>
      <c r="AH56" s="619"/>
      <c r="AI56" s="620"/>
      <c r="AJ56" s="619"/>
      <c r="AK56" s="621"/>
      <c r="AL56" s="619"/>
      <c r="AM56" s="620"/>
      <c r="AN56" s="619"/>
      <c r="AO56" s="621"/>
      <c r="AP56" s="602"/>
    </row>
    <row r="57" spans="2:42" ht="15" customHeight="1">
      <c r="B57" s="1099">
        <v>12</v>
      </c>
      <c r="C57" s="578"/>
      <c r="D57" s="578"/>
      <c r="E57" s="578"/>
      <c r="F57" s="578"/>
      <c r="G57" s="578"/>
      <c r="H57" s="578"/>
      <c r="I57" s="578"/>
      <c r="J57" s="622"/>
      <c r="K57" s="578"/>
      <c r="L57" s="578"/>
      <c r="M57" s="578"/>
      <c r="N57" s="578"/>
      <c r="O57" s="578"/>
      <c r="P57" s="578"/>
      <c r="Q57" s="578"/>
      <c r="R57" s="578"/>
      <c r="S57" s="578"/>
      <c r="T57" s="578"/>
      <c r="U57" s="578"/>
      <c r="V57" s="578"/>
      <c r="W57" s="578"/>
      <c r="X57" s="578"/>
      <c r="Y57" s="578"/>
      <c r="Z57" s="578"/>
      <c r="AA57" s="578"/>
      <c r="AB57" s="578"/>
      <c r="AC57" s="578"/>
      <c r="AD57" s="578"/>
      <c r="AE57" s="578"/>
      <c r="AF57" s="578"/>
      <c r="AG57" s="590"/>
      <c r="AH57" s="591"/>
      <c r="AI57" s="617"/>
      <c r="AJ57" s="591"/>
      <c r="AK57" s="618"/>
      <c r="AL57" s="591"/>
      <c r="AM57" s="617"/>
      <c r="AN57" s="591"/>
      <c r="AO57" s="618"/>
      <c r="AP57" s="608"/>
    </row>
    <row r="58" spans="2:42" ht="6" customHeight="1">
      <c r="B58" s="1100"/>
      <c r="C58" s="586"/>
      <c r="D58" s="587"/>
      <c r="E58" s="587"/>
      <c r="F58" s="587"/>
      <c r="G58" s="587"/>
      <c r="H58" s="587"/>
      <c r="I58" s="587"/>
      <c r="J58" s="587"/>
      <c r="K58" s="588"/>
      <c r="L58" s="587"/>
      <c r="M58" s="587"/>
      <c r="N58" s="587"/>
      <c r="O58" s="587"/>
      <c r="P58" s="587"/>
      <c r="Q58" s="587"/>
      <c r="R58" s="587"/>
      <c r="S58" s="587"/>
      <c r="T58" s="587"/>
      <c r="U58" s="587"/>
      <c r="V58" s="587"/>
      <c r="W58" s="587"/>
      <c r="X58" s="587"/>
      <c r="Y58" s="587"/>
      <c r="Z58" s="587"/>
      <c r="AA58" s="587"/>
      <c r="AB58" s="587"/>
      <c r="AC58" s="587"/>
      <c r="AD58" s="587"/>
      <c r="AE58" s="587"/>
      <c r="AF58" s="587"/>
      <c r="AG58" s="589"/>
      <c r="AH58" s="591"/>
      <c r="AI58" s="617"/>
      <c r="AJ58" s="591"/>
      <c r="AK58" s="618"/>
      <c r="AL58" s="591"/>
      <c r="AM58" s="617"/>
      <c r="AN58" s="591"/>
      <c r="AO58" s="618"/>
      <c r="AP58" s="585"/>
    </row>
    <row r="59" spans="2:42" ht="15" customHeight="1">
      <c r="B59" s="560" t="s">
        <v>212</v>
      </c>
      <c r="C59" s="578"/>
      <c r="D59" s="578"/>
      <c r="E59" s="578"/>
      <c r="F59" s="578"/>
      <c r="G59" s="578"/>
      <c r="H59" s="578"/>
      <c r="I59" s="578"/>
      <c r="J59" s="578"/>
      <c r="K59" s="578"/>
      <c r="L59" s="578"/>
      <c r="M59" s="578"/>
      <c r="N59" s="578"/>
      <c r="O59" s="578"/>
      <c r="P59" s="578"/>
      <c r="Q59" s="578"/>
      <c r="R59" s="578"/>
      <c r="S59" s="578"/>
      <c r="T59" s="578"/>
      <c r="U59" s="578"/>
      <c r="V59" s="578"/>
      <c r="W59" s="578"/>
      <c r="X59" s="578"/>
      <c r="Y59" s="578"/>
      <c r="Z59" s="578"/>
      <c r="AA59" s="578"/>
      <c r="AB59" s="578"/>
      <c r="AC59" s="578"/>
      <c r="AD59" s="578"/>
      <c r="AE59" s="578"/>
      <c r="AF59" s="578"/>
      <c r="AG59" s="590"/>
      <c r="AH59" s="591"/>
      <c r="AI59" s="617"/>
      <c r="AJ59" s="591"/>
      <c r="AK59" s="618"/>
      <c r="AL59" s="591"/>
      <c r="AM59" s="617"/>
      <c r="AN59" s="591"/>
      <c r="AO59" s="618"/>
      <c r="AP59" s="585"/>
    </row>
    <row r="60" spans="2:42" ht="6" customHeight="1" thickBot="1">
      <c r="B60" s="635"/>
      <c r="C60" s="636"/>
      <c r="D60" s="637"/>
      <c r="E60" s="637"/>
      <c r="F60" s="637"/>
      <c r="G60" s="637"/>
      <c r="H60" s="637"/>
      <c r="I60" s="637"/>
      <c r="J60" s="637"/>
      <c r="K60" s="637"/>
      <c r="L60" s="637"/>
      <c r="M60" s="637"/>
      <c r="N60" s="637"/>
      <c r="O60" s="637"/>
      <c r="P60" s="637"/>
      <c r="Q60" s="637"/>
      <c r="R60" s="637"/>
      <c r="S60" s="637"/>
      <c r="T60" s="637"/>
      <c r="U60" s="637"/>
      <c r="V60" s="637"/>
      <c r="W60" s="637"/>
      <c r="X60" s="637"/>
      <c r="Y60" s="637"/>
      <c r="Z60" s="637"/>
      <c r="AA60" s="637"/>
      <c r="AB60" s="637"/>
      <c r="AC60" s="637"/>
      <c r="AD60" s="637"/>
      <c r="AE60" s="638"/>
      <c r="AF60" s="637"/>
      <c r="AG60" s="639"/>
      <c r="AH60" s="640"/>
      <c r="AI60" s="641"/>
      <c r="AJ60" s="640"/>
      <c r="AK60" s="642"/>
      <c r="AL60" s="640"/>
      <c r="AM60" s="641"/>
      <c r="AN60" s="640"/>
      <c r="AO60" s="642"/>
      <c r="AP60" s="643"/>
    </row>
    <row r="61" spans="2:42" ht="6" customHeight="1">
      <c r="B61" s="644"/>
      <c r="C61" s="645"/>
      <c r="D61" s="645"/>
      <c r="E61" s="645"/>
      <c r="F61" s="645"/>
      <c r="G61" s="645"/>
      <c r="H61" s="645"/>
      <c r="I61" s="645"/>
      <c r="J61" s="645"/>
      <c r="K61" s="645"/>
      <c r="L61" s="645"/>
      <c r="M61" s="645"/>
      <c r="N61" s="645"/>
      <c r="O61" s="645"/>
      <c r="P61" s="645"/>
      <c r="Q61" s="645"/>
      <c r="R61" s="645"/>
      <c r="S61" s="645"/>
      <c r="T61" s="645"/>
      <c r="U61" s="645"/>
      <c r="V61" s="645"/>
      <c r="W61" s="645"/>
      <c r="X61" s="645"/>
      <c r="Y61" s="645"/>
      <c r="Z61" s="645"/>
      <c r="AA61" s="1097" t="s">
        <v>211</v>
      </c>
      <c r="AB61" s="1097"/>
      <c r="AC61" s="1097"/>
      <c r="AD61" s="1097"/>
      <c r="AE61" s="1089">
        <f>AH61+AI61+AJ61+AK61+AL61+AM61+AN61+AO61+AP61</f>
        <v>0</v>
      </c>
      <c r="AF61" s="1090"/>
      <c r="AG61" s="1091"/>
      <c r="AH61" s="1095">
        <f t="shared" ref="AH61:AP61" si="0">SUM(AH15,AH19,AH23,AH27,AH31,AH35,AH39,AH43,AH47,AH51,AH55,AH59)</f>
        <v>0</v>
      </c>
      <c r="AI61" s="1082">
        <f t="shared" si="0"/>
        <v>0</v>
      </c>
      <c r="AJ61" s="1084">
        <f t="shared" si="0"/>
        <v>0</v>
      </c>
      <c r="AK61" s="1082">
        <f t="shared" si="0"/>
        <v>0</v>
      </c>
      <c r="AL61" s="1084">
        <f t="shared" si="0"/>
        <v>0</v>
      </c>
      <c r="AM61" s="1082">
        <f t="shared" si="0"/>
        <v>0</v>
      </c>
      <c r="AN61" s="1084">
        <f t="shared" si="0"/>
        <v>0</v>
      </c>
      <c r="AO61" s="1082">
        <f t="shared" si="0"/>
        <v>0</v>
      </c>
      <c r="AP61" s="1086">
        <f t="shared" si="0"/>
        <v>0</v>
      </c>
    </row>
    <row r="62" spans="2:42" ht="18" customHeight="1" thickBot="1">
      <c r="C62" s="646"/>
      <c r="D62" s="75" t="s">
        <v>210</v>
      </c>
      <c r="K62" s="74"/>
      <c r="L62" s="20" t="s">
        <v>209</v>
      </c>
      <c r="P62" s="647"/>
      <c r="Q62" s="20" t="s">
        <v>208</v>
      </c>
      <c r="V62" s="648"/>
      <c r="W62" s="20" t="s">
        <v>207</v>
      </c>
      <c r="AA62" s="1098"/>
      <c r="AB62" s="1098"/>
      <c r="AC62" s="1098"/>
      <c r="AD62" s="1098"/>
      <c r="AE62" s="1092"/>
      <c r="AF62" s="1093"/>
      <c r="AG62" s="1094"/>
      <c r="AH62" s="1096"/>
      <c r="AI62" s="1083"/>
      <c r="AJ62" s="1085"/>
      <c r="AK62" s="1083"/>
      <c r="AL62" s="1085"/>
      <c r="AM62" s="1083"/>
      <c r="AN62" s="1085"/>
      <c r="AO62" s="1083"/>
      <c r="AP62" s="1087"/>
    </row>
    <row r="63" spans="2:42" ht="4.5" customHeight="1">
      <c r="AE63" s="105"/>
      <c r="AF63" s="105"/>
      <c r="AG63" s="649"/>
      <c r="AH63" s="650"/>
      <c r="AI63" s="650"/>
      <c r="AJ63" s="650"/>
      <c r="AK63" s="650"/>
      <c r="AL63" s="650"/>
      <c r="AM63" s="650"/>
      <c r="AN63" s="650"/>
      <c r="AO63" s="650"/>
      <c r="AP63" s="650"/>
    </row>
    <row r="64" spans="2:42">
      <c r="C64" s="651"/>
      <c r="D64" s="20" t="s">
        <v>206</v>
      </c>
      <c r="I64" s="652"/>
      <c r="K64" s="74"/>
      <c r="L64" s="20" t="s">
        <v>205</v>
      </c>
      <c r="R64" s="652"/>
      <c r="V64" s="653"/>
      <c r="W64" s="20" t="s">
        <v>204</v>
      </c>
      <c r="Y64" s="652"/>
      <c r="AF64" s="654" t="s">
        <v>203</v>
      </c>
      <c r="AG64" s="655" t="s">
        <v>202</v>
      </c>
      <c r="AJ64" s="654" t="s">
        <v>201</v>
      </c>
      <c r="AK64" s="655" t="s">
        <v>200</v>
      </c>
      <c r="AN64" s="654" t="s">
        <v>199</v>
      </c>
      <c r="AO64" s="655" t="s">
        <v>198</v>
      </c>
    </row>
    <row r="65" spans="2:42" ht="6" customHeight="1">
      <c r="K65" s="651"/>
    </row>
    <row r="66" spans="2:42" ht="12.75" customHeight="1">
      <c r="C66" s="341" t="s">
        <v>166</v>
      </c>
      <c r="D66" s="20" t="s">
        <v>197</v>
      </c>
    </row>
    <row r="67" spans="2:42">
      <c r="B67" s="514"/>
      <c r="C67" s="514"/>
      <c r="D67" s="514"/>
      <c r="E67" s="514"/>
      <c r="F67" s="514"/>
      <c r="G67" s="514"/>
      <c r="H67" s="514"/>
      <c r="I67" s="514"/>
      <c r="J67" s="514"/>
      <c r="K67" s="514"/>
      <c r="L67" s="193"/>
      <c r="M67" s="193"/>
      <c r="N67" s="193"/>
      <c r="O67" s="514"/>
      <c r="P67" s="514"/>
      <c r="Q67" s="514"/>
      <c r="R67" s="514"/>
      <c r="S67" s="514"/>
      <c r="T67" s="514"/>
      <c r="U67" s="514"/>
      <c r="V67" s="514"/>
      <c r="W67" s="514"/>
      <c r="X67" s="514"/>
      <c r="Y67" s="193"/>
      <c r="Z67" s="193"/>
      <c r="AA67" s="193"/>
      <c r="AB67" s="514"/>
      <c r="AC67" s="514"/>
      <c r="AD67" s="514"/>
      <c r="AE67" s="514"/>
      <c r="AF67" s="514"/>
      <c r="AG67" s="514"/>
      <c r="AH67" s="514"/>
      <c r="AI67" s="514"/>
      <c r="AJ67" s="514"/>
      <c r="AK67" s="193"/>
      <c r="AL67" s="193"/>
      <c r="AM67" s="193"/>
      <c r="AN67" s="193"/>
      <c r="AO67" s="193"/>
      <c r="AP67" s="193"/>
    </row>
    <row r="68" spans="2:42">
      <c r="B68" s="514"/>
      <c r="C68" s="514"/>
      <c r="D68" s="514"/>
      <c r="E68" s="514"/>
      <c r="F68" s="514"/>
      <c r="G68" s="514"/>
      <c r="H68" s="514"/>
      <c r="I68" s="514"/>
      <c r="J68" s="514"/>
      <c r="K68" s="514"/>
      <c r="L68" s="193"/>
      <c r="M68" s="193"/>
      <c r="N68" s="193"/>
      <c r="O68" s="514"/>
      <c r="P68" s="514"/>
      <c r="Q68" s="514"/>
      <c r="R68" s="514"/>
      <c r="S68" s="514"/>
      <c r="T68" s="514"/>
      <c r="U68" s="514"/>
      <c r="V68" s="514"/>
      <c r="W68" s="514"/>
      <c r="X68" s="514"/>
      <c r="Y68" s="193"/>
      <c r="Z68" s="193"/>
      <c r="AA68" s="193"/>
      <c r="AB68" s="514"/>
      <c r="AC68" s="514"/>
      <c r="AD68" s="514"/>
      <c r="AE68" s="514"/>
      <c r="AF68" s="514"/>
      <c r="AG68" s="514"/>
      <c r="AH68" s="514"/>
      <c r="AI68" s="514"/>
      <c r="AJ68" s="514"/>
      <c r="AK68" s="193"/>
      <c r="AL68" s="193"/>
      <c r="AM68" s="193"/>
      <c r="AN68" s="193"/>
      <c r="AO68" s="193"/>
      <c r="AP68" s="193"/>
    </row>
    <row r="69" spans="2:42">
      <c r="B69" s="518"/>
      <c r="C69" s="518"/>
      <c r="D69" s="518"/>
      <c r="E69" s="518"/>
      <c r="F69" s="518"/>
      <c r="G69" s="518"/>
      <c r="H69" s="518"/>
      <c r="I69" s="518"/>
      <c r="J69" s="518"/>
      <c r="K69" s="518"/>
      <c r="L69" s="193"/>
      <c r="M69" s="193"/>
      <c r="N69" s="193"/>
      <c r="O69" s="518"/>
      <c r="P69" s="518"/>
      <c r="Q69" s="518"/>
      <c r="R69" s="518"/>
      <c r="S69" s="518"/>
      <c r="T69" s="518"/>
      <c r="U69" s="518"/>
      <c r="V69" s="518"/>
      <c r="W69" s="518"/>
      <c r="X69" s="518"/>
      <c r="Y69" s="193"/>
      <c r="Z69" s="193"/>
      <c r="AA69" s="193"/>
      <c r="AB69" s="518"/>
      <c r="AC69" s="518"/>
      <c r="AD69" s="518"/>
      <c r="AE69" s="518"/>
      <c r="AF69" s="518"/>
      <c r="AG69" s="518"/>
      <c r="AH69" s="518"/>
      <c r="AI69" s="518"/>
      <c r="AJ69" s="518"/>
      <c r="AK69" s="193"/>
      <c r="AL69" s="193"/>
      <c r="AM69" s="193"/>
      <c r="AN69" s="193"/>
      <c r="AO69" s="193"/>
      <c r="AP69" s="193"/>
    </row>
    <row r="70" spans="2:42">
      <c r="B70" s="193"/>
      <c r="C70" s="50" t="s">
        <v>181</v>
      </c>
      <c r="D70" s="51"/>
      <c r="E70" s="51"/>
      <c r="F70" s="51"/>
      <c r="G70" s="50"/>
      <c r="H70" s="196"/>
      <c r="I70" s="193"/>
      <c r="J70" s="193"/>
      <c r="K70" s="193"/>
      <c r="L70" s="193"/>
      <c r="M70" s="193"/>
      <c r="N70" s="193"/>
      <c r="O70" s="193"/>
      <c r="P70" s="193"/>
      <c r="Q70" s="193"/>
      <c r="R70" s="193"/>
      <c r="S70" s="50" t="s">
        <v>88</v>
      </c>
      <c r="T70" s="50"/>
      <c r="U70" s="193"/>
      <c r="V70" s="193"/>
      <c r="W70" s="193"/>
      <c r="X70" s="193"/>
      <c r="Y70" s="193"/>
      <c r="Z70" s="193"/>
      <c r="AA70" s="193"/>
      <c r="AB70" s="193"/>
      <c r="AC70" s="193"/>
      <c r="AD70" s="193"/>
      <c r="AE70" s="193"/>
      <c r="AF70" s="50" t="s">
        <v>88</v>
      </c>
      <c r="AG70" s="50"/>
      <c r="AH70" s="193"/>
      <c r="AI70" s="193"/>
      <c r="AJ70" s="193"/>
      <c r="AK70" s="193"/>
      <c r="AL70" s="193"/>
      <c r="AM70" s="193"/>
      <c r="AN70" s="193"/>
      <c r="AO70" s="193"/>
      <c r="AP70" s="193"/>
    </row>
    <row r="71" spans="2:42">
      <c r="B71" s="193"/>
      <c r="C71" s="49" t="s">
        <v>87</v>
      </c>
      <c r="D71" s="49"/>
      <c r="E71" s="49"/>
      <c r="F71" s="49"/>
      <c r="G71" s="49"/>
      <c r="H71" s="49"/>
      <c r="I71" s="193"/>
      <c r="J71" s="193"/>
      <c r="K71" s="193"/>
      <c r="L71" s="193"/>
      <c r="M71" s="193"/>
      <c r="N71" s="193"/>
      <c r="O71" s="193"/>
      <c r="P71" s="193"/>
      <c r="Q71" s="193"/>
      <c r="R71" s="193"/>
      <c r="S71" s="49" t="s">
        <v>87</v>
      </c>
      <c r="T71" s="49"/>
      <c r="U71" s="193"/>
      <c r="V71" s="193"/>
      <c r="W71" s="193"/>
      <c r="X71" s="193"/>
      <c r="Y71" s="193"/>
      <c r="Z71" s="193"/>
      <c r="AA71" s="193"/>
      <c r="AB71" s="193"/>
      <c r="AC71" s="193"/>
      <c r="AD71" s="193"/>
      <c r="AE71" s="193"/>
      <c r="AF71" s="49" t="s">
        <v>87</v>
      </c>
      <c r="AG71" s="49"/>
      <c r="AH71" s="193"/>
      <c r="AI71" s="193"/>
      <c r="AJ71" s="193"/>
      <c r="AK71" s="193"/>
      <c r="AL71" s="193"/>
      <c r="AM71" s="193"/>
      <c r="AN71" s="193"/>
      <c r="AO71" s="193"/>
      <c r="AP71" s="193"/>
    </row>
  </sheetData>
  <sheetProtection formatCells="0" formatColumns="0" formatRows="0" insertColumns="0" insertRows="0" deleteColumns="0" deleteRows="0" autoFilter="0"/>
  <mergeCells count="31">
    <mergeCell ref="B49:B50"/>
    <mergeCell ref="B53:B54"/>
    <mergeCell ref="B57:B58"/>
    <mergeCell ref="B37:B38"/>
    <mergeCell ref="B4:AP4"/>
    <mergeCell ref="AJ7:AK7"/>
    <mergeCell ref="AL7:AM7"/>
    <mergeCell ref="AN7:AO7"/>
    <mergeCell ref="B9:B10"/>
    <mergeCell ref="B13:B14"/>
    <mergeCell ref="B17:B18"/>
    <mergeCell ref="B21:B22"/>
    <mergeCell ref="B25:B26"/>
    <mergeCell ref="B29:B30"/>
    <mergeCell ref="B33:B34"/>
    <mergeCell ref="A1:AP1"/>
    <mergeCell ref="AF2:AP2"/>
    <mergeCell ref="AM61:AM62"/>
    <mergeCell ref="AN61:AN62"/>
    <mergeCell ref="AO61:AO62"/>
    <mergeCell ref="AP61:AP62"/>
    <mergeCell ref="H3:AJ3"/>
    <mergeCell ref="AE61:AG62"/>
    <mergeCell ref="AH61:AH62"/>
    <mergeCell ref="AI61:AI62"/>
    <mergeCell ref="AJ61:AJ62"/>
    <mergeCell ref="AK61:AK62"/>
    <mergeCell ref="AL61:AL62"/>
    <mergeCell ref="AA61:AD62"/>
    <mergeCell ref="B41:B42"/>
    <mergeCell ref="B45:B46"/>
  </mergeCells>
  <printOptions horizontalCentered="1" verticalCentered="1"/>
  <pageMargins left="0.59055118110236227" right="0.39370078740157483" top="0.39370078740157483" bottom="0.39370078740157483" header="0" footer="0.19685039370078741"/>
  <pageSetup paperSize="9" scale="70" orientation="landscape" r:id="rId1"/>
  <headerFooter alignWithMargins="0">
    <oddFooter>&amp;C&amp;"Arial CE,Pogrubiony"&amp;K00-024MINISTERSTWO SPORTU I TURYSTYKI - DEPARTAMENT SPORTU WYCZYNOWEGO</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5"/>
  <sheetViews>
    <sheetView view="pageBreakPreview" zoomScale="105" zoomScaleNormal="100" zoomScaleSheetLayoutView="105" workbookViewId="0">
      <selection activeCell="D24" sqref="D24"/>
    </sheetView>
  </sheetViews>
  <sheetFormatPr defaultColWidth="9.140625" defaultRowHeight="12.75"/>
  <cols>
    <col min="1" max="1" width="4.140625" style="658" customWidth="1"/>
    <col min="2" max="2" width="9.140625" style="658"/>
    <col min="3" max="3" width="12.7109375" style="658" customWidth="1"/>
    <col min="4" max="4" width="36.28515625" style="658" customWidth="1"/>
    <col min="5" max="6" width="4.7109375" style="658" customWidth="1"/>
    <col min="7" max="7" width="11" style="658" customWidth="1"/>
    <col min="8" max="8" width="13" style="658" customWidth="1"/>
    <col min="9" max="9" width="8.140625" style="658" customWidth="1"/>
    <col min="10" max="10" width="30.5703125" style="658" customWidth="1"/>
    <col min="11" max="11" width="21.7109375" style="658" customWidth="1"/>
    <col min="12" max="12" width="27.28515625" style="658" customWidth="1"/>
    <col min="13" max="16384" width="9.140625" style="658"/>
  </cols>
  <sheetData>
    <row r="1" spans="1:10" ht="16.5" customHeight="1">
      <c r="A1" s="1109" t="s">
        <v>414</v>
      </c>
      <c r="B1" s="1109"/>
      <c r="C1" s="1109"/>
      <c r="D1" s="1109"/>
      <c r="E1" s="1109"/>
      <c r="F1" s="1109"/>
      <c r="G1" s="1109"/>
      <c r="H1" s="1109"/>
      <c r="I1" s="1109"/>
      <c r="J1" s="1109"/>
    </row>
    <row r="2" spans="1:10" ht="16.5" customHeight="1">
      <c r="A2" s="656"/>
      <c r="B2" s="656"/>
      <c r="C2" s="656"/>
      <c r="D2" s="656"/>
      <c r="E2" s="656"/>
      <c r="F2" s="656"/>
      <c r="G2" s="656"/>
      <c r="H2" s="656"/>
      <c r="I2" s="656"/>
      <c r="J2" s="657"/>
    </row>
    <row r="3" spans="1:10" ht="19.5" customHeight="1">
      <c r="A3" s="1112" t="s">
        <v>453</v>
      </c>
      <c r="B3" s="1112"/>
      <c r="C3" s="1112"/>
      <c r="D3" s="1112"/>
      <c r="E3" s="1112"/>
      <c r="F3" s="1112"/>
      <c r="G3" s="1112"/>
      <c r="H3" s="1112"/>
      <c r="I3" s="1112"/>
      <c r="J3" s="1112"/>
    </row>
    <row r="4" spans="1:10" ht="30" customHeight="1">
      <c r="A4" s="1110" t="s">
        <v>347</v>
      </c>
      <c r="B4" s="1111"/>
      <c r="C4" s="1111"/>
      <c r="D4" s="1111"/>
      <c r="E4" s="1111"/>
      <c r="F4" s="1111"/>
      <c r="G4" s="1111"/>
      <c r="H4" s="1111"/>
      <c r="I4" s="1111"/>
      <c r="J4" s="1111"/>
    </row>
    <row r="5" spans="1:10" ht="18.75" customHeight="1">
      <c r="A5" s="659"/>
      <c r="B5" s="660" t="s">
        <v>403</v>
      </c>
      <c r="C5" s="659"/>
      <c r="D5" s="659"/>
      <c r="E5" s="659"/>
      <c r="F5" s="659"/>
      <c r="G5" s="659"/>
      <c r="H5" s="661" t="s">
        <v>468</v>
      </c>
      <c r="I5" s="659"/>
      <c r="J5" s="659"/>
    </row>
    <row r="6" spans="1:10" ht="18" customHeight="1">
      <c r="A6" s="662"/>
      <c r="B6" s="659" t="s">
        <v>234</v>
      </c>
      <c r="C6" s="662"/>
      <c r="D6" s="662"/>
      <c r="E6" s="662"/>
      <c r="F6" s="659"/>
      <c r="G6" s="663"/>
      <c r="H6" s="664" t="s">
        <v>469</v>
      </c>
      <c r="I6" s="663"/>
      <c r="J6" s="662"/>
    </row>
    <row r="7" spans="1:10" s="667" customFormat="1" ht="28.5" customHeight="1" thickBot="1">
      <c r="A7" s="665"/>
      <c r="B7" s="666" t="s">
        <v>233</v>
      </c>
      <c r="C7" s="666"/>
      <c r="D7" s="666"/>
      <c r="E7" s="666"/>
      <c r="F7" s="666"/>
      <c r="G7" s="666" t="s">
        <v>349</v>
      </c>
      <c r="H7" s="666"/>
      <c r="I7" s="666"/>
      <c r="J7" s="665"/>
    </row>
    <row r="8" spans="1:10" ht="23.25" customHeight="1" thickBot="1">
      <c r="A8" s="668" t="s">
        <v>132</v>
      </c>
      <c r="B8" s="669" t="s">
        <v>237</v>
      </c>
      <c r="C8" s="669" t="s">
        <v>470</v>
      </c>
      <c r="D8" s="1115" t="s">
        <v>477</v>
      </c>
      <c r="E8" s="1115"/>
      <c r="F8" s="1115"/>
      <c r="G8" s="1115"/>
      <c r="H8" s="1115" t="s">
        <v>483</v>
      </c>
      <c r="I8" s="1115"/>
      <c r="J8" s="670" t="s">
        <v>485</v>
      </c>
    </row>
    <row r="9" spans="1:10" ht="23.25" customHeight="1">
      <c r="A9" s="671"/>
      <c r="B9" s="672"/>
      <c r="C9" s="672"/>
      <c r="D9" s="1114"/>
      <c r="E9" s="1114"/>
      <c r="F9" s="1114"/>
      <c r="G9" s="1114"/>
      <c r="H9" s="1114"/>
      <c r="I9" s="1114"/>
      <c r="J9" s="673"/>
    </row>
    <row r="10" spans="1:10" ht="23.25" customHeight="1">
      <c r="A10" s="674"/>
      <c r="B10" s="675"/>
      <c r="C10" s="675"/>
      <c r="D10" s="1113"/>
      <c r="E10" s="1113"/>
      <c r="F10" s="1113"/>
      <c r="G10" s="1113"/>
      <c r="H10" s="1113"/>
      <c r="I10" s="1113"/>
      <c r="J10" s="676"/>
    </row>
    <row r="11" spans="1:10" ht="23.25" customHeight="1">
      <c r="A11" s="674"/>
      <c r="B11" s="675"/>
      <c r="C11" s="675"/>
      <c r="D11" s="1113"/>
      <c r="E11" s="1113"/>
      <c r="F11" s="1113"/>
      <c r="G11" s="1113"/>
      <c r="H11" s="1113"/>
      <c r="I11" s="1113"/>
      <c r="J11" s="676"/>
    </row>
    <row r="12" spans="1:10" ht="23.25" customHeight="1">
      <c r="A12" s="674"/>
      <c r="B12" s="675"/>
      <c r="C12" s="675"/>
      <c r="D12" s="1113"/>
      <c r="E12" s="1113"/>
      <c r="F12" s="1113"/>
      <c r="G12" s="1113"/>
      <c r="H12" s="1113"/>
      <c r="I12" s="1113"/>
      <c r="J12" s="676"/>
    </row>
    <row r="13" spans="1:10" ht="23.25" customHeight="1">
      <c r="A13" s="674"/>
      <c r="B13" s="675"/>
      <c r="C13" s="675"/>
      <c r="D13" s="1113"/>
      <c r="E13" s="1113"/>
      <c r="F13" s="1113"/>
      <c r="G13" s="1113"/>
      <c r="H13" s="1113"/>
      <c r="I13" s="1113"/>
      <c r="J13" s="676"/>
    </row>
    <row r="14" spans="1:10" ht="23.25" customHeight="1">
      <c r="A14" s="674"/>
      <c r="B14" s="675"/>
      <c r="C14" s="675"/>
      <c r="D14" s="1113"/>
      <c r="E14" s="1113"/>
      <c r="F14" s="1113"/>
      <c r="G14" s="1113"/>
      <c r="H14" s="1113"/>
      <c r="I14" s="1113"/>
      <c r="J14" s="676"/>
    </row>
    <row r="15" spans="1:10" ht="24.75" customHeight="1">
      <c r="A15" s="674"/>
      <c r="B15" s="677"/>
      <c r="C15" s="677"/>
      <c r="D15" s="1113"/>
      <c r="E15" s="1113"/>
      <c r="F15" s="1113"/>
      <c r="G15" s="1113"/>
      <c r="H15" s="1113"/>
      <c r="I15" s="1113"/>
      <c r="J15" s="678"/>
    </row>
    <row r="16" spans="1:10" ht="24.75" customHeight="1">
      <c r="A16" s="674"/>
      <c r="B16" s="677"/>
      <c r="C16" s="677"/>
      <c r="D16" s="1113"/>
      <c r="E16" s="1113"/>
      <c r="F16" s="1113"/>
      <c r="G16" s="1113"/>
      <c r="H16" s="1113"/>
      <c r="I16" s="1113"/>
      <c r="J16" s="678"/>
    </row>
    <row r="17" spans="1:10" ht="24.75" customHeight="1" thickBot="1">
      <c r="A17" s="679"/>
      <c r="B17" s="680"/>
      <c r="C17" s="680"/>
      <c r="D17" s="1116"/>
      <c r="E17" s="1116"/>
      <c r="F17" s="1116"/>
      <c r="G17" s="1116"/>
      <c r="H17" s="1116"/>
      <c r="I17" s="1116"/>
      <c r="J17" s="681"/>
    </row>
    <row r="18" spans="1:10" ht="12" customHeight="1">
      <c r="A18" s="335" t="s">
        <v>90</v>
      </c>
      <c r="B18" s="656"/>
      <c r="C18" s="656"/>
      <c r="D18" s="656"/>
      <c r="E18" s="656"/>
      <c r="F18" s="656"/>
      <c r="G18" s="656"/>
      <c r="H18" s="656"/>
      <c r="I18" s="656"/>
      <c r="J18" s="656"/>
    </row>
    <row r="19" spans="1:10" ht="12" customHeight="1">
      <c r="A19" s="819" t="s">
        <v>484</v>
      </c>
      <c r="B19" s="656"/>
      <c r="C19" s="656"/>
      <c r="D19" s="656"/>
      <c r="E19" s="656"/>
      <c r="F19" s="656"/>
      <c r="G19" s="656"/>
      <c r="H19" s="656"/>
      <c r="I19" s="656"/>
      <c r="J19" s="656"/>
    </row>
    <row r="20" spans="1:10" ht="12" customHeight="1">
      <c r="A20" s="819" t="s">
        <v>486</v>
      </c>
      <c r="B20" s="656"/>
      <c r="C20" s="656"/>
      <c r="D20" s="656"/>
      <c r="E20" s="656"/>
      <c r="F20" s="656"/>
      <c r="G20" s="656"/>
      <c r="H20" s="656"/>
      <c r="I20" s="656"/>
      <c r="J20" s="656"/>
    </row>
    <row r="21" spans="1:10" ht="12" customHeight="1">
      <c r="A21" s="819"/>
      <c r="B21" s="656"/>
      <c r="C21" s="656"/>
      <c r="D21" s="656"/>
      <c r="E21" s="656"/>
      <c r="F21" s="656"/>
      <c r="G21" s="656"/>
      <c r="H21" s="656"/>
      <c r="I21" s="656"/>
      <c r="J21" s="656"/>
    </row>
    <row r="22" spans="1:10" ht="18" customHeight="1">
      <c r="D22" s="477"/>
      <c r="G22" s="78"/>
      <c r="H22" s="78"/>
      <c r="I22" s="477"/>
      <c r="J22" s="477"/>
    </row>
    <row r="23" spans="1:10" ht="18" customHeight="1">
      <c r="D23" s="478"/>
      <c r="E23" s="79"/>
      <c r="F23" s="79"/>
      <c r="G23" s="78"/>
      <c r="H23" s="78"/>
      <c r="I23" s="478"/>
      <c r="J23" s="478"/>
    </row>
    <row r="24" spans="1:10">
      <c r="D24" s="5" t="s">
        <v>88</v>
      </c>
      <c r="E24" s="79"/>
      <c r="F24" s="79"/>
      <c r="G24" s="78"/>
      <c r="H24" s="78"/>
      <c r="I24" s="23" t="s">
        <v>88</v>
      </c>
      <c r="J24" s="682"/>
    </row>
    <row r="25" spans="1:10">
      <c r="D25" s="332" t="s">
        <v>87</v>
      </c>
      <c r="E25" s="79"/>
      <c r="F25" s="79"/>
      <c r="G25" s="78"/>
      <c r="H25" s="78"/>
      <c r="I25" s="978" t="s">
        <v>87</v>
      </c>
      <c r="J25" s="978"/>
    </row>
  </sheetData>
  <sheetProtection formatCells="0" formatColumns="0" formatRows="0" insertColumns="0" insertRows="0" deleteColumns="0" deleteRows="0"/>
  <mergeCells count="24">
    <mergeCell ref="I25:J25"/>
    <mergeCell ref="D8:G8"/>
    <mergeCell ref="H8:I8"/>
    <mergeCell ref="D15:G15"/>
    <mergeCell ref="H15:I15"/>
    <mergeCell ref="D16:G16"/>
    <mergeCell ref="D9:G9"/>
    <mergeCell ref="H13:I13"/>
    <mergeCell ref="H14:I14"/>
    <mergeCell ref="H16:I16"/>
    <mergeCell ref="D17:G17"/>
    <mergeCell ref="H17:I17"/>
    <mergeCell ref="A1:J1"/>
    <mergeCell ref="A4:J4"/>
    <mergeCell ref="A3:J3"/>
    <mergeCell ref="D14:G14"/>
    <mergeCell ref="D12:G12"/>
    <mergeCell ref="D11:G11"/>
    <mergeCell ref="D13:G13"/>
    <mergeCell ref="H9:I9"/>
    <mergeCell ref="H10:I10"/>
    <mergeCell ref="H11:I11"/>
    <mergeCell ref="D10:G10"/>
    <mergeCell ref="H12:I12"/>
  </mergeCells>
  <printOptions horizontalCentered="1"/>
  <pageMargins left="0.59055118110236227" right="0.39370078740157483" top="0.59055118110236227" bottom="0.39370078740157483" header="0.19685039370078741" footer="0.19685039370078741"/>
  <pageSetup paperSize="9" orientation="landscape"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view="pageBreakPreview" zoomScale="80" zoomScaleNormal="100" zoomScaleSheetLayoutView="80" workbookViewId="0">
      <selection activeCell="O20" sqref="O20"/>
    </sheetView>
  </sheetViews>
  <sheetFormatPr defaultColWidth="9.140625" defaultRowHeight="12.75"/>
  <cols>
    <col min="1" max="1" width="5.42578125" style="683" customWidth="1"/>
    <col min="2" max="2" width="5.28515625" style="683" customWidth="1"/>
    <col min="3" max="3" width="15.5703125" style="683" customWidth="1"/>
    <col min="4" max="4" width="33.28515625" style="683" customWidth="1"/>
    <col min="5" max="5" width="24.28515625" style="683" customWidth="1"/>
    <col min="6" max="6" width="2.85546875" style="683" customWidth="1"/>
    <col min="7" max="16384" width="9.140625" style="683"/>
  </cols>
  <sheetData>
    <row r="1" spans="1:6" ht="15" customHeight="1">
      <c r="A1" s="1117" t="s">
        <v>415</v>
      </c>
      <c r="B1" s="1117"/>
      <c r="C1" s="1117"/>
      <c r="D1" s="1117"/>
      <c r="E1" s="1117"/>
      <c r="F1" s="1117"/>
    </row>
    <row r="2" spans="1:6">
      <c r="A2" s="80" t="s">
        <v>134</v>
      </c>
      <c r="B2" s="80"/>
      <c r="C2" s="684"/>
    </row>
    <row r="3" spans="1:6">
      <c r="A3" s="790" t="s">
        <v>404</v>
      </c>
      <c r="B3" s="80"/>
      <c r="C3" s="684"/>
    </row>
    <row r="4" spans="1:6" ht="31.5" customHeight="1"/>
    <row r="5" spans="1:6" ht="18.75" customHeight="1">
      <c r="A5" s="1020" t="s">
        <v>238</v>
      </c>
      <c r="B5" s="1020"/>
      <c r="C5" s="1020"/>
      <c r="D5" s="1020"/>
      <c r="E5" s="1020"/>
      <c r="F5" s="1020"/>
    </row>
    <row r="6" spans="1:6" ht="57.75" customHeight="1">
      <c r="A6" s="1021" t="s">
        <v>347</v>
      </c>
      <c r="B6" s="1021"/>
      <c r="C6" s="1021"/>
      <c r="D6" s="1021"/>
      <c r="E6" s="1021"/>
      <c r="F6" s="1021"/>
    </row>
    <row r="7" spans="1:6" ht="15.75" customHeight="1">
      <c r="A7" s="1129"/>
      <c r="B7" s="1129"/>
      <c r="C7" s="1129"/>
      <c r="D7" s="1129"/>
      <c r="E7" s="1129"/>
      <c r="F7" s="1129"/>
    </row>
    <row r="8" spans="1:6" ht="13.5" thickBot="1">
      <c r="A8" s="685"/>
      <c r="B8" s="337"/>
      <c r="C8" s="337"/>
      <c r="D8" s="337"/>
      <c r="E8" s="337"/>
      <c r="F8" s="685"/>
    </row>
    <row r="9" spans="1:6" s="811" customFormat="1" ht="23.25" customHeight="1">
      <c r="A9" s="719"/>
      <c r="B9" s="809" t="s">
        <v>132</v>
      </c>
      <c r="C9" s="1119" t="s">
        <v>237</v>
      </c>
      <c r="D9" s="1120"/>
      <c r="E9" s="810" t="s">
        <v>236</v>
      </c>
      <c r="F9" s="719"/>
    </row>
    <row r="10" spans="1:6" ht="23.25" customHeight="1">
      <c r="B10" s="686" t="s">
        <v>116</v>
      </c>
      <c r="C10" s="1121" t="s">
        <v>357</v>
      </c>
      <c r="D10" s="1122"/>
      <c r="E10" s="687">
        <v>0</v>
      </c>
    </row>
    <row r="11" spans="1:6" ht="23.25" customHeight="1">
      <c r="B11" s="686" t="s">
        <v>115</v>
      </c>
      <c r="C11" s="1121" t="s">
        <v>358</v>
      </c>
      <c r="D11" s="1122"/>
      <c r="E11" s="687">
        <v>0</v>
      </c>
    </row>
    <row r="12" spans="1:6" ht="23.25" customHeight="1">
      <c r="B12" s="686" t="s">
        <v>113</v>
      </c>
      <c r="C12" s="1121" t="s">
        <v>359</v>
      </c>
      <c r="D12" s="1122"/>
      <c r="E12" s="687">
        <v>0</v>
      </c>
    </row>
    <row r="13" spans="1:6" ht="23.25" customHeight="1">
      <c r="B13" s="686" t="s">
        <v>111</v>
      </c>
      <c r="C13" s="1121" t="s">
        <v>360</v>
      </c>
      <c r="D13" s="1122"/>
      <c r="E13" s="687">
        <v>0</v>
      </c>
    </row>
    <row r="14" spans="1:6" ht="23.25" customHeight="1">
      <c r="B14" s="686" t="s">
        <v>109</v>
      </c>
      <c r="C14" s="1121" t="s">
        <v>361</v>
      </c>
      <c r="D14" s="1122"/>
      <c r="E14" s="687">
        <v>0</v>
      </c>
    </row>
    <row r="15" spans="1:6" ht="23.25" customHeight="1">
      <c r="B15" s="686" t="s">
        <v>106</v>
      </c>
      <c r="C15" s="1121" t="s">
        <v>362</v>
      </c>
      <c r="D15" s="1122"/>
      <c r="E15" s="687">
        <v>0</v>
      </c>
    </row>
    <row r="16" spans="1:6" ht="23.25" customHeight="1">
      <c r="B16" s="686" t="s">
        <v>105</v>
      </c>
      <c r="C16" s="1121" t="s">
        <v>363</v>
      </c>
      <c r="D16" s="1122"/>
      <c r="E16" s="687">
        <v>0</v>
      </c>
    </row>
    <row r="17" spans="1:6" ht="23.25" customHeight="1">
      <c r="B17" s="686" t="s">
        <v>104</v>
      </c>
      <c r="C17" s="1121" t="s">
        <v>364</v>
      </c>
      <c r="D17" s="1122"/>
      <c r="E17" s="687">
        <v>0</v>
      </c>
    </row>
    <row r="18" spans="1:6" ht="23.25" customHeight="1">
      <c r="B18" s="686" t="s">
        <v>103</v>
      </c>
      <c r="C18" s="1121" t="s">
        <v>365</v>
      </c>
      <c r="D18" s="1122"/>
      <c r="E18" s="687">
        <v>0</v>
      </c>
    </row>
    <row r="19" spans="1:6" ht="23.25" customHeight="1">
      <c r="B19" s="686" t="s">
        <v>101</v>
      </c>
      <c r="C19" s="1121" t="s">
        <v>366</v>
      </c>
      <c r="D19" s="1122"/>
      <c r="E19" s="687">
        <v>0</v>
      </c>
    </row>
    <row r="20" spans="1:6" ht="23.25" customHeight="1">
      <c r="B20" s="686" t="s">
        <v>99</v>
      </c>
      <c r="C20" s="1121" t="s">
        <v>367</v>
      </c>
      <c r="D20" s="1122"/>
      <c r="E20" s="687">
        <v>0</v>
      </c>
    </row>
    <row r="21" spans="1:6" ht="23.25" customHeight="1">
      <c r="B21" s="686" t="s">
        <v>98</v>
      </c>
      <c r="C21" s="1121" t="s">
        <v>368</v>
      </c>
      <c r="D21" s="1122"/>
      <c r="E21" s="687">
        <v>0</v>
      </c>
    </row>
    <row r="22" spans="1:6" ht="23.25" customHeight="1" thickBot="1">
      <c r="B22" s="1123" t="s">
        <v>127</v>
      </c>
      <c r="C22" s="1124"/>
      <c r="D22" s="1125"/>
      <c r="E22" s="688">
        <f>SUM(E10:E21)</f>
        <v>0</v>
      </c>
    </row>
    <row r="24" spans="1:6">
      <c r="A24" s="683" t="s">
        <v>90</v>
      </c>
      <c r="B24" s="685"/>
      <c r="C24" s="685"/>
      <c r="D24" s="685"/>
    </row>
    <row r="26" spans="1:6">
      <c r="A26" s="1127" t="s">
        <v>235</v>
      </c>
      <c r="B26" s="1127"/>
      <c r="C26" s="1127"/>
      <c r="D26" s="1127"/>
      <c r="E26" s="1127"/>
      <c r="F26" s="685"/>
    </row>
    <row r="27" spans="1:6" ht="20.25" customHeight="1">
      <c r="A27" s="1126"/>
      <c r="B27" s="1126"/>
      <c r="C27" s="1126"/>
      <c r="D27" s="1126"/>
      <c r="E27" s="1126"/>
      <c r="F27" s="685"/>
    </row>
    <row r="28" spans="1:6">
      <c r="B28" s="685"/>
      <c r="C28" s="1127"/>
      <c r="D28" s="1127"/>
      <c r="E28" s="1127"/>
      <c r="F28" s="685"/>
    </row>
    <row r="29" spans="1:6">
      <c r="F29" s="685"/>
    </row>
    <row r="30" spans="1:6">
      <c r="A30" s="689"/>
      <c r="B30" s="689"/>
      <c r="C30" s="689"/>
      <c r="D30" s="10"/>
      <c r="E30" s="689"/>
      <c r="F30" s="685"/>
    </row>
    <row r="31" spans="1:6">
      <c r="A31" s="690"/>
      <c r="B31" s="690"/>
      <c r="C31" s="690"/>
      <c r="D31" s="10"/>
      <c r="E31" s="690"/>
      <c r="F31" s="685"/>
    </row>
    <row r="32" spans="1:6">
      <c r="A32" s="1128" t="s">
        <v>88</v>
      </c>
      <c r="B32" s="1128"/>
      <c r="C32" s="1128"/>
      <c r="D32" s="10"/>
      <c r="E32" s="691" t="s">
        <v>88</v>
      </c>
      <c r="F32" s="685"/>
    </row>
    <row r="33" spans="1:5">
      <c r="A33" s="1118" t="s">
        <v>87</v>
      </c>
      <c r="B33" s="1118"/>
      <c r="C33" s="1118"/>
      <c r="E33" s="692" t="s">
        <v>87</v>
      </c>
    </row>
  </sheetData>
  <sheetProtection formatCells="0" formatColumns="0" formatRows="0" insertColumns="0" insertRows="0" deleteColumns="0" deleteRows="0"/>
  <mergeCells count="23">
    <mergeCell ref="C21:D21"/>
    <mergeCell ref="C28:E28"/>
    <mergeCell ref="C16:D16"/>
    <mergeCell ref="C17:D17"/>
    <mergeCell ref="A5:F5"/>
    <mergeCell ref="A6:F6"/>
    <mergeCell ref="A7:F7"/>
    <mergeCell ref="A1:F1"/>
    <mergeCell ref="A33:C33"/>
    <mergeCell ref="C9:D9"/>
    <mergeCell ref="C10:D10"/>
    <mergeCell ref="C11:D11"/>
    <mergeCell ref="C12:D12"/>
    <mergeCell ref="C13:D13"/>
    <mergeCell ref="C14:D14"/>
    <mergeCell ref="C15:D15"/>
    <mergeCell ref="B22:D22"/>
    <mergeCell ref="A27:E27"/>
    <mergeCell ref="A26:E26"/>
    <mergeCell ref="A32:C32"/>
    <mergeCell ref="C18:D18"/>
    <mergeCell ref="C19:D19"/>
    <mergeCell ref="C20:D20"/>
  </mergeCells>
  <dataValidations count="1">
    <dataValidation type="textLength" allowBlank="1" showInputMessage="1" showErrorMessage="1" error="Sprawdź czy wprowadziłeś co najmniej 26 cyfr lub 32 znaki (ze spacjami)_x000a_" prompt="Numer rachunku_x000a__x000a_zalecany format:_x000a_00 0000 0000 0000 0000 0000 0000" sqref="A27:E27">
      <formula1>26</formula1>
      <formula2>32</formula2>
    </dataValidation>
  </dataValidations>
  <pageMargins left="0.70866141732283472" right="0.70866141732283472" top="0.74803149606299213" bottom="0.74803149606299213" header="0.31496062992125984" footer="0.31496062992125984"/>
  <pageSetup paperSize="9" scale="41" fitToWidth="0" fitToHeight="0"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3"/>
  <sheetViews>
    <sheetView showGridLines="0" view="pageBreakPreview" topLeftCell="A10" zoomScale="80" zoomScaleNormal="90" zoomScaleSheetLayoutView="80" workbookViewId="0">
      <selection activeCell="P28" sqref="P28"/>
    </sheetView>
  </sheetViews>
  <sheetFormatPr defaultColWidth="9.140625" defaultRowHeight="12.75"/>
  <cols>
    <col min="1" max="1" width="3.85546875" style="341" bestFit="1" customWidth="1"/>
    <col min="2" max="2" width="37.7109375" style="20" customWidth="1"/>
    <col min="3" max="3" width="12.7109375" style="20" customWidth="1"/>
    <col min="4" max="4" width="14.42578125" style="20" customWidth="1"/>
    <col min="5" max="5" width="12.28515625" style="20" customWidth="1"/>
    <col min="6" max="6" width="8" style="20" bestFit="1" customWidth="1"/>
    <col min="7" max="7" width="12.140625" style="20" customWidth="1"/>
    <col min="8" max="8" width="14.28515625" style="81" customWidth="1"/>
    <col min="9" max="9" width="12.7109375" style="81" customWidth="1"/>
    <col min="10" max="10" width="13.7109375" style="20" customWidth="1"/>
    <col min="11" max="11" width="31.85546875" style="20" bestFit="1" customWidth="1"/>
    <col min="12" max="16384" width="9.140625" style="20"/>
  </cols>
  <sheetData>
    <row r="1" spans="1:10" ht="17.25" customHeight="1">
      <c r="A1" s="1039" t="s">
        <v>416</v>
      </c>
      <c r="B1" s="1039"/>
      <c r="C1" s="1039"/>
      <c r="D1" s="1039"/>
      <c r="E1" s="1039"/>
      <c r="F1" s="1039"/>
      <c r="G1" s="1039"/>
      <c r="H1" s="1039"/>
      <c r="I1" s="1039"/>
      <c r="J1" s="1039"/>
    </row>
    <row r="2" spans="1:10">
      <c r="A2" s="9" t="s">
        <v>125</v>
      </c>
      <c r="B2" s="9"/>
    </row>
    <row r="3" spans="1:10" ht="17.25" customHeight="1">
      <c r="A3" s="9" t="s">
        <v>165</v>
      </c>
      <c r="B3" s="9"/>
      <c r="G3" s="8"/>
      <c r="H3" s="331"/>
      <c r="I3" s="331"/>
      <c r="J3" s="331"/>
    </row>
    <row r="4" spans="1:10" ht="12.75" customHeight="1">
      <c r="A4" s="693"/>
      <c r="B4" s="693"/>
    </row>
    <row r="5" spans="1:10" ht="15.75" customHeight="1">
      <c r="A5" s="1134" t="s">
        <v>244</v>
      </c>
      <c r="B5" s="1134"/>
      <c r="C5" s="1134"/>
      <c r="D5" s="1134"/>
      <c r="E5" s="1134"/>
      <c r="F5" s="1134"/>
      <c r="G5" s="1134"/>
      <c r="H5" s="1134"/>
      <c r="I5" s="1134"/>
      <c r="J5" s="1134"/>
    </row>
    <row r="6" spans="1:10" ht="15.75" customHeight="1">
      <c r="A6" s="1135" t="s">
        <v>243</v>
      </c>
      <c r="B6" s="1135"/>
      <c r="C6" s="1135"/>
      <c r="D6" s="1135"/>
      <c r="E6" s="1135"/>
      <c r="F6" s="1135"/>
      <c r="G6" s="1135"/>
      <c r="H6" s="1135"/>
      <c r="I6" s="1135"/>
      <c r="J6" s="1135"/>
    </row>
    <row r="7" spans="1:10" ht="15.75" customHeight="1">
      <c r="A7" s="1135" t="s">
        <v>242</v>
      </c>
      <c r="B7" s="1135"/>
      <c r="C7" s="1135"/>
      <c r="D7" s="1135"/>
      <c r="E7" s="1135"/>
      <c r="F7" s="1135"/>
      <c r="G7" s="1135"/>
      <c r="H7" s="1135"/>
      <c r="I7" s="1135"/>
      <c r="J7" s="1135"/>
    </row>
    <row r="8" spans="1:10" ht="45" customHeight="1">
      <c r="A8" s="1051" t="s">
        <v>347</v>
      </c>
      <c r="B8" s="1051"/>
      <c r="C8" s="1051"/>
      <c r="D8" s="1051"/>
      <c r="E8" s="1051"/>
      <c r="F8" s="1051"/>
      <c r="G8" s="1051"/>
      <c r="H8" s="1051"/>
      <c r="I8" s="1051"/>
      <c r="J8" s="1051"/>
    </row>
    <row r="9" spans="1:10" ht="13.5" thickBot="1">
      <c r="B9" s="340"/>
      <c r="C9" s="340"/>
      <c r="D9" s="340"/>
      <c r="E9" s="340"/>
      <c r="F9" s="340"/>
      <c r="G9" s="340"/>
      <c r="H9" s="100"/>
      <c r="I9" s="100"/>
      <c r="J9" s="99"/>
    </row>
    <row r="10" spans="1:10" ht="32.25" customHeight="1">
      <c r="A10" s="1145" t="s">
        <v>123</v>
      </c>
      <c r="B10" s="1149" t="s">
        <v>122</v>
      </c>
      <c r="C10" s="1151" t="s">
        <v>241</v>
      </c>
      <c r="D10" s="1151"/>
      <c r="E10" s="1151"/>
      <c r="F10" s="1152"/>
      <c r="G10" s="1147" t="s">
        <v>240</v>
      </c>
      <c r="H10" s="1147"/>
      <c r="I10" s="1147"/>
      <c r="J10" s="1148"/>
    </row>
    <row r="11" spans="1:10" ht="49.5" customHeight="1" thickBot="1">
      <c r="A11" s="1146"/>
      <c r="B11" s="1150"/>
      <c r="C11" s="98" t="s">
        <v>121</v>
      </c>
      <c r="D11" s="98" t="s">
        <v>239</v>
      </c>
      <c r="E11" s="98" t="s">
        <v>160</v>
      </c>
      <c r="F11" s="94" t="s">
        <v>118</v>
      </c>
      <c r="G11" s="97" t="s">
        <v>121</v>
      </c>
      <c r="H11" s="96" t="s">
        <v>239</v>
      </c>
      <c r="I11" s="95" t="s">
        <v>160</v>
      </c>
      <c r="J11" s="94" t="s">
        <v>118</v>
      </c>
    </row>
    <row r="12" spans="1:10" ht="21" customHeight="1" thickBot="1">
      <c r="A12" s="1138" t="s">
        <v>117</v>
      </c>
      <c r="B12" s="1136"/>
      <c r="C12" s="1136"/>
      <c r="D12" s="1136"/>
      <c r="E12" s="1136"/>
      <c r="F12" s="1136"/>
      <c r="G12" s="1025"/>
      <c r="H12" s="1025"/>
      <c r="I12" s="1025"/>
      <c r="J12" s="1139"/>
    </row>
    <row r="13" spans="1:10" ht="24" customHeight="1">
      <c r="A13" s="346" t="s">
        <v>116</v>
      </c>
      <c r="B13" s="125" t="s">
        <v>110</v>
      </c>
      <c r="C13" s="269">
        <v>0</v>
      </c>
      <c r="D13" s="269">
        <v>0</v>
      </c>
      <c r="E13" s="270">
        <f t="shared" ref="E13:E17" si="0">SUM(C13:D13)</f>
        <v>0</v>
      </c>
      <c r="F13" s="438">
        <f>COUNTIF('Zał. 22'!D13:D31,"1")</f>
        <v>0</v>
      </c>
      <c r="G13" s="275">
        <v>0</v>
      </c>
      <c r="H13" s="276">
        <v>0</v>
      </c>
      <c r="I13" s="277">
        <f>SUM(G13:H13)</f>
        <v>0</v>
      </c>
      <c r="J13" s="438">
        <f>COUNTIF('Zał. 22'!H13:H31,"1")</f>
        <v>0</v>
      </c>
    </row>
    <row r="14" spans="1:10" ht="24" customHeight="1">
      <c r="A14" s="232" t="s">
        <v>115</v>
      </c>
      <c r="B14" s="125" t="s">
        <v>108</v>
      </c>
      <c r="C14" s="271">
        <v>0</v>
      </c>
      <c r="D14" s="271">
        <v>0</v>
      </c>
      <c r="E14" s="272">
        <f t="shared" si="0"/>
        <v>0</v>
      </c>
      <c r="F14" s="438">
        <f>COUNTIF('Zał. 22'!D13:D31,"2")</f>
        <v>0</v>
      </c>
      <c r="G14" s="278">
        <v>0</v>
      </c>
      <c r="H14" s="279">
        <v>0</v>
      </c>
      <c r="I14" s="280">
        <f>SUM(G14:H14)</f>
        <v>0</v>
      </c>
      <c r="J14" s="438">
        <f>COUNTIF('Zał. 22'!H13:H31,"2")</f>
        <v>0</v>
      </c>
    </row>
    <row r="15" spans="1:10" ht="24" customHeight="1">
      <c r="A15" s="232" t="s">
        <v>113</v>
      </c>
      <c r="B15" s="125" t="s">
        <v>112</v>
      </c>
      <c r="C15" s="271">
        <v>0</v>
      </c>
      <c r="D15" s="271">
        <v>0</v>
      </c>
      <c r="E15" s="272">
        <f t="shared" si="0"/>
        <v>0</v>
      </c>
      <c r="F15" s="438">
        <f>COUNTIF('Zał. 22'!D13:D31,"3 (MP/PP")+COUNTIF('Zał. 22'!D13:D31,"3 (ZK)")</f>
        <v>0</v>
      </c>
      <c r="G15" s="278">
        <v>0</v>
      </c>
      <c r="H15" s="279">
        <v>0</v>
      </c>
      <c r="I15" s="280">
        <f>SUM(G15:H15)</f>
        <v>0</v>
      </c>
      <c r="J15" s="438">
        <f>COUNTIF('Zał. 22'!H13:H31,"3 (MP/PP")+COUNTIF('Zał. 22'!H13:H31,"3 (ZK)")</f>
        <v>0</v>
      </c>
    </row>
    <row r="16" spans="1:10" ht="24" customHeight="1">
      <c r="A16" s="232" t="s">
        <v>111</v>
      </c>
      <c r="B16" s="125" t="s">
        <v>114</v>
      </c>
      <c r="C16" s="271">
        <v>0</v>
      </c>
      <c r="D16" s="271">
        <v>0</v>
      </c>
      <c r="E16" s="272">
        <f t="shared" si="0"/>
        <v>0</v>
      </c>
      <c r="F16" s="438">
        <f>COUNTIF('Zał. 22'!D11:D31,"4")</f>
        <v>0</v>
      </c>
      <c r="G16" s="278">
        <v>0</v>
      </c>
      <c r="H16" s="279">
        <v>0</v>
      </c>
      <c r="I16" s="280">
        <f>SUM(G16:H16)</f>
        <v>0</v>
      </c>
      <c r="J16" s="438">
        <f>COUNTIF('Zał. 22'!H11:H31,"4")</f>
        <v>0</v>
      </c>
    </row>
    <row r="17" spans="1:12" s="1" customFormat="1" ht="24" customHeight="1">
      <c r="A17" s="123" t="s">
        <v>109</v>
      </c>
      <c r="B17" s="439" t="s">
        <v>299</v>
      </c>
      <c r="C17" s="440">
        <v>0</v>
      </c>
      <c r="D17" s="440">
        <v>0</v>
      </c>
      <c r="E17" s="498">
        <f t="shared" si="0"/>
        <v>0</v>
      </c>
      <c r="F17" s="442">
        <f>COUNTIF('Zał. 22'!D13:D31,"5")</f>
        <v>0</v>
      </c>
      <c r="G17" s="281">
        <v>0</v>
      </c>
      <c r="H17" s="282">
        <v>0</v>
      </c>
      <c r="I17" s="283">
        <f t="shared" ref="I17" si="1">SUM(G17:H17)</f>
        <v>0</v>
      </c>
      <c r="J17" s="442">
        <f>COUNTIF('Zał. 22'!H13:H31,"5")</f>
        <v>0</v>
      </c>
    </row>
    <row r="18" spans="1:12" s="75" customFormat="1" ht="20.25" customHeight="1" thickBot="1">
      <c r="A18" s="1140" t="s">
        <v>446</v>
      </c>
      <c r="B18" s="1141"/>
      <c r="C18" s="274">
        <f t="shared" ref="C18:J18" si="2">SUM(C13:C17)</f>
        <v>0</v>
      </c>
      <c r="D18" s="274">
        <f t="shared" si="2"/>
        <v>0</v>
      </c>
      <c r="E18" s="274">
        <f t="shared" si="2"/>
        <v>0</v>
      </c>
      <c r="F18" s="197">
        <f t="shared" si="2"/>
        <v>0</v>
      </c>
      <c r="G18" s="284">
        <f t="shared" si="2"/>
        <v>0</v>
      </c>
      <c r="H18" s="274">
        <f t="shared" si="2"/>
        <v>0</v>
      </c>
      <c r="I18" s="274">
        <f t="shared" si="2"/>
        <v>0</v>
      </c>
      <c r="J18" s="197">
        <f t="shared" si="2"/>
        <v>0</v>
      </c>
    </row>
    <row r="19" spans="1:12" ht="24" customHeight="1" thickBot="1">
      <c r="A19" s="1142" t="s">
        <v>107</v>
      </c>
      <c r="B19" s="1025"/>
      <c r="C19" s="1025"/>
      <c r="D19" s="1025"/>
      <c r="E19" s="1025"/>
      <c r="F19" s="1025"/>
      <c r="G19" s="1025"/>
      <c r="H19" s="1025"/>
      <c r="I19" s="1025"/>
      <c r="J19" s="1139"/>
    </row>
    <row r="20" spans="1:12" ht="24" customHeight="1">
      <c r="A20" s="93" t="s">
        <v>106</v>
      </c>
      <c r="B20" s="446" t="s">
        <v>102</v>
      </c>
      <c r="C20" s="285">
        <v>0</v>
      </c>
      <c r="D20" s="285">
        <v>0</v>
      </c>
      <c r="E20" s="286">
        <f t="shared" ref="E20:E29" si="3">SUM(C20:D20)</f>
        <v>0</v>
      </c>
      <c r="F20" s="180">
        <v>0</v>
      </c>
      <c r="G20" s="294">
        <v>0</v>
      </c>
      <c r="H20" s="295">
        <v>0</v>
      </c>
      <c r="I20" s="296">
        <f t="shared" ref="I20:I29" si="4">SUM(G20:H20)</f>
        <v>0</v>
      </c>
      <c r="J20" s="202">
        <v>0</v>
      </c>
    </row>
    <row r="21" spans="1:12" ht="24" customHeight="1">
      <c r="A21" s="93" t="s">
        <v>105</v>
      </c>
      <c r="B21" s="450" t="s">
        <v>331</v>
      </c>
      <c r="C21" s="287">
        <v>0</v>
      </c>
      <c r="D21" s="287">
        <v>0</v>
      </c>
      <c r="E21" s="288">
        <f t="shared" si="3"/>
        <v>0</v>
      </c>
      <c r="F21" s="181"/>
      <c r="G21" s="297">
        <v>0</v>
      </c>
      <c r="H21" s="298">
        <v>0</v>
      </c>
      <c r="I21" s="299">
        <f t="shared" si="4"/>
        <v>0</v>
      </c>
      <c r="J21" s="203"/>
    </row>
    <row r="22" spans="1:12" ht="30.75" customHeight="1">
      <c r="A22" s="93" t="s">
        <v>104</v>
      </c>
      <c r="B22" s="454" t="s">
        <v>309</v>
      </c>
      <c r="C22" s="287">
        <v>0</v>
      </c>
      <c r="D22" s="287">
        <v>0</v>
      </c>
      <c r="E22" s="288">
        <f t="shared" ref="E22" si="5">SUM(C22:D22)</f>
        <v>0</v>
      </c>
      <c r="F22" s="181"/>
      <c r="G22" s="297">
        <v>0</v>
      </c>
      <c r="H22" s="298">
        <v>0</v>
      </c>
      <c r="I22" s="299">
        <f t="shared" ref="I22" si="6">SUM(G22:H22)</f>
        <v>0</v>
      </c>
      <c r="J22" s="204"/>
    </row>
    <row r="23" spans="1:12" ht="24" customHeight="1">
      <c r="A23" s="93" t="s">
        <v>103</v>
      </c>
      <c r="B23" s="456" t="s">
        <v>100</v>
      </c>
      <c r="C23" s="287">
        <v>0</v>
      </c>
      <c r="D23" s="287">
        <v>0</v>
      </c>
      <c r="E23" s="288">
        <f t="shared" si="3"/>
        <v>0</v>
      </c>
      <c r="F23" s="182">
        <v>0</v>
      </c>
      <c r="G23" s="300">
        <v>0</v>
      </c>
      <c r="H23" s="301">
        <v>0</v>
      </c>
      <c r="I23" s="302">
        <f t="shared" si="4"/>
        <v>0</v>
      </c>
      <c r="J23" s="205">
        <v>0</v>
      </c>
    </row>
    <row r="24" spans="1:12" ht="24" customHeight="1">
      <c r="A24" s="93" t="s">
        <v>101</v>
      </c>
      <c r="B24" s="454" t="s">
        <v>96</v>
      </c>
      <c r="C24" s="289">
        <v>0</v>
      </c>
      <c r="D24" s="289">
        <v>0</v>
      </c>
      <c r="E24" s="288">
        <f t="shared" si="3"/>
        <v>0</v>
      </c>
      <c r="F24" s="1153"/>
      <c r="G24" s="303">
        <v>0</v>
      </c>
      <c r="H24" s="298">
        <v>0</v>
      </c>
      <c r="I24" s="299">
        <f t="shared" si="4"/>
        <v>0</v>
      </c>
      <c r="J24" s="1130"/>
    </row>
    <row r="25" spans="1:12" ht="24" customHeight="1">
      <c r="A25" s="93" t="s">
        <v>99</v>
      </c>
      <c r="B25" s="454" t="s">
        <v>300</v>
      </c>
      <c r="C25" s="289">
        <v>0</v>
      </c>
      <c r="D25" s="289">
        <v>0</v>
      </c>
      <c r="E25" s="288">
        <f t="shared" si="3"/>
        <v>0</v>
      </c>
      <c r="F25" s="1153"/>
      <c r="G25" s="304">
        <v>0</v>
      </c>
      <c r="H25" s="305">
        <v>0</v>
      </c>
      <c r="I25" s="306">
        <f t="shared" si="4"/>
        <v>0</v>
      </c>
      <c r="J25" s="1130"/>
    </row>
    <row r="26" spans="1:12" ht="38.25">
      <c r="A26" s="93" t="s">
        <v>98</v>
      </c>
      <c r="B26" s="458" t="s">
        <v>94</v>
      </c>
      <c r="C26" s="289">
        <v>0</v>
      </c>
      <c r="D26" s="289">
        <v>0</v>
      </c>
      <c r="E26" s="288">
        <f t="shared" si="3"/>
        <v>0</v>
      </c>
      <c r="F26" s="1153"/>
      <c r="G26" s="307">
        <v>0</v>
      </c>
      <c r="H26" s="308">
        <v>0</v>
      </c>
      <c r="I26" s="309">
        <f t="shared" si="4"/>
        <v>0</v>
      </c>
      <c r="J26" s="1130"/>
    </row>
    <row r="27" spans="1:12" ht="48.75" customHeight="1">
      <c r="A27" s="93" t="s">
        <v>97</v>
      </c>
      <c r="B27" s="456" t="s">
        <v>301</v>
      </c>
      <c r="C27" s="290">
        <v>0</v>
      </c>
      <c r="D27" s="290">
        <v>0</v>
      </c>
      <c r="E27" s="291">
        <f t="shared" si="3"/>
        <v>0</v>
      </c>
      <c r="F27" s="1153"/>
      <c r="G27" s="310">
        <v>0</v>
      </c>
      <c r="H27" s="311">
        <v>0</v>
      </c>
      <c r="I27" s="312">
        <f t="shared" si="4"/>
        <v>0</v>
      </c>
      <c r="J27" s="1130"/>
    </row>
    <row r="28" spans="1:12" s="1" customFormat="1" ht="24" customHeight="1">
      <c r="A28" s="93" t="s">
        <v>95</v>
      </c>
      <c r="B28" s="456" t="s">
        <v>310</v>
      </c>
      <c r="C28" s="459">
        <v>0</v>
      </c>
      <c r="D28" s="459">
        <v>0</v>
      </c>
      <c r="E28" s="694">
        <f t="shared" si="3"/>
        <v>0</v>
      </c>
      <c r="F28" s="1153"/>
      <c r="G28" s="310">
        <v>0</v>
      </c>
      <c r="H28" s="311">
        <v>0</v>
      </c>
      <c r="I28" s="312">
        <f t="shared" si="4"/>
        <v>0</v>
      </c>
      <c r="J28" s="1130"/>
    </row>
    <row r="29" spans="1:12" ht="34.5" customHeight="1" thickBot="1">
      <c r="A29" s="93" t="s">
        <v>93</v>
      </c>
      <c r="B29" s="461" t="s">
        <v>398</v>
      </c>
      <c r="C29" s="290">
        <v>0</v>
      </c>
      <c r="D29" s="290">
        <v>0</v>
      </c>
      <c r="E29" s="694">
        <f t="shared" si="3"/>
        <v>0</v>
      </c>
      <c r="F29" s="1154"/>
      <c r="G29" s="311">
        <v>0</v>
      </c>
      <c r="H29" s="313">
        <v>0</v>
      </c>
      <c r="I29" s="312">
        <f t="shared" si="4"/>
        <v>0</v>
      </c>
      <c r="J29" s="1131"/>
    </row>
    <row r="30" spans="1:12" s="75" customFormat="1" ht="21.75" customHeight="1" thickBot="1">
      <c r="A30" s="1143" t="s">
        <v>447</v>
      </c>
      <c r="B30" s="1144"/>
      <c r="C30" s="292">
        <f>SUM(C20:C29)</f>
        <v>0</v>
      </c>
      <c r="D30" s="292">
        <f>SUM(D20:D29)</f>
        <v>0</v>
      </c>
      <c r="E30" s="292">
        <f>SUM(E20:E29)</f>
        <v>0</v>
      </c>
      <c r="F30" s="198">
        <f>F20+F23</f>
        <v>0</v>
      </c>
      <c r="G30" s="314">
        <f>SUM(G20:G29)</f>
        <v>0</v>
      </c>
      <c r="H30" s="315">
        <f>SUM(H20:H29)</f>
        <v>0</v>
      </c>
      <c r="I30" s="292">
        <f>SUM(I20:I29)</f>
        <v>0</v>
      </c>
      <c r="J30" s="198">
        <f>J20+J23</f>
        <v>0</v>
      </c>
      <c r="K30" s="20"/>
      <c r="L30" s="20"/>
    </row>
    <row r="31" spans="1:12" s="75" customFormat="1" ht="21.75" customHeight="1" thickBot="1">
      <c r="A31" s="1132" t="s">
        <v>449</v>
      </c>
      <c r="B31" s="1133"/>
      <c r="C31" s="293">
        <f t="shared" ref="C31:J31" si="7">C18+C30</f>
        <v>0</v>
      </c>
      <c r="D31" s="293">
        <f t="shared" si="7"/>
        <v>0</v>
      </c>
      <c r="E31" s="293">
        <f t="shared" si="7"/>
        <v>0</v>
      </c>
      <c r="F31" s="199">
        <f t="shared" si="7"/>
        <v>0</v>
      </c>
      <c r="G31" s="293">
        <f t="shared" si="7"/>
        <v>0</v>
      </c>
      <c r="H31" s="293">
        <f t="shared" si="7"/>
        <v>0</v>
      </c>
      <c r="I31" s="293">
        <f t="shared" si="7"/>
        <v>0</v>
      </c>
      <c r="J31" s="198">
        <f t="shared" si="7"/>
        <v>0</v>
      </c>
      <c r="K31" s="20"/>
      <c r="L31" s="20"/>
    </row>
    <row r="32" spans="1:12" ht="21" customHeight="1" thickBot="1">
      <c r="A32" s="1024" t="s">
        <v>302</v>
      </c>
      <c r="B32" s="1025"/>
      <c r="C32" s="1136"/>
      <c r="D32" s="1136"/>
      <c r="E32" s="1136"/>
      <c r="F32" s="1136"/>
      <c r="G32" s="1136"/>
      <c r="H32" s="1136"/>
      <c r="I32" s="1136"/>
      <c r="J32" s="1137"/>
    </row>
    <row r="33" spans="1:12" ht="30.75" customHeight="1" thickBot="1">
      <c r="A33" s="695" t="s">
        <v>92</v>
      </c>
      <c r="B33" s="696" t="s">
        <v>91</v>
      </c>
      <c r="C33" s="316">
        <v>0</v>
      </c>
      <c r="D33" s="316">
        <v>0</v>
      </c>
      <c r="E33" s="317">
        <f>SUM(C33:D33)</f>
        <v>0</v>
      </c>
      <c r="F33" s="200"/>
      <c r="G33" s="318">
        <v>0</v>
      </c>
      <c r="H33" s="319">
        <v>0</v>
      </c>
      <c r="I33" s="320">
        <f>SUM(G33:H33)</f>
        <v>0</v>
      </c>
      <c r="J33" s="206"/>
      <c r="K33" s="2" t="b">
        <f>IF(G33&lt;=0.1*G31,TRUE,"Przekroczono limit kosztów pośrednich")</f>
        <v>1</v>
      </c>
    </row>
    <row r="34" spans="1:12" s="75" customFormat="1" ht="24" customHeight="1" thickBot="1">
      <c r="A34" s="92"/>
      <c r="B34" s="91" t="s">
        <v>439</v>
      </c>
      <c r="C34" s="315">
        <f>C31+C33</f>
        <v>0</v>
      </c>
      <c r="D34" s="315">
        <f>D31+D33</f>
        <v>0</v>
      </c>
      <c r="E34" s="292">
        <f>E31+E33</f>
        <v>0</v>
      </c>
      <c r="F34" s="201">
        <f>F31</f>
        <v>0</v>
      </c>
      <c r="G34" s="314">
        <f>G31+G33</f>
        <v>0</v>
      </c>
      <c r="H34" s="315">
        <f>H31+H33</f>
        <v>0</v>
      </c>
      <c r="I34" s="292">
        <f>I31+I33</f>
        <v>0</v>
      </c>
      <c r="J34" s="207">
        <f>SUM(J31)</f>
        <v>0</v>
      </c>
      <c r="K34" s="2" t="b">
        <f>IF(H34&gt;=0.05*G34,TRUE,"Za niski poziom środków własnych")</f>
        <v>1</v>
      </c>
      <c r="L34" s="20"/>
    </row>
    <row r="35" spans="1:12" s="75" customFormat="1">
      <c r="A35" s="335" t="s">
        <v>90</v>
      </c>
      <c r="B35" s="89"/>
      <c r="C35" s="88"/>
      <c r="D35" s="88"/>
      <c r="E35" s="88"/>
      <c r="F35" s="87"/>
      <c r="G35" s="88"/>
      <c r="H35" s="88"/>
      <c r="I35" s="88"/>
      <c r="J35" s="87"/>
      <c r="K35" s="20"/>
      <c r="L35" s="20"/>
    </row>
    <row r="36" spans="1:12" s="75" customFormat="1">
      <c r="A36" s="90" t="s">
        <v>89</v>
      </c>
      <c r="B36" s="89"/>
      <c r="C36" s="88"/>
      <c r="D36" s="88"/>
      <c r="E36" s="88"/>
      <c r="F36" s="87"/>
      <c r="G36" s="88"/>
      <c r="H36" s="88"/>
      <c r="I36" s="88"/>
      <c r="J36" s="87"/>
      <c r="K36" s="20"/>
      <c r="L36" s="20"/>
    </row>
    <row r="37" spans="1:12" s="75" customFormat="1">
      <c r="A37" s="90"/>
      <c r="B37" s="89"/>
      <c r="C37" s="88"/>
      <c r="D37" s="88"/>
      <c r="E37" s="88"/>
      <c r="F37" s="87"/>
      <c r="G37" s="88"/>
      <c r="H37" s="88"/>
      <c r="I37" s="88"/>
      <c r="J37" s="87"/>
      <c r="K37" s="20"/>
      <c r="L37" s="20"/>
    </row>
    <row r="38" spans="1:12" s="75" customFormat="1">
      <c r="A38" s="90"/>
      <c r="B38" s="89"/>
      <c r="C38" s="88"/>
      <c r="D38" s="88"/>
      <c r="E38" s="88"/>
      <c r="F38" s="87"/>
      <c r="G38" s="88"/>
      <c r="H38" s="88"/>
      <c r="I38" s="88"/>
      <c r="J38" s="87"/>
      <c r="K38" s="20"/>
      <c r="L38" s="20"/>
    </row>
    <row r="39" spans="1:12" s="75" customFormat="1">
      <c r="A39" s="90"/>
      <c r="B39" s="89"/>
      <c r="C39" s="88"/>
      <c r="D39" s="88"/>
      <c r="E39" s="88"/>
      <c r="F39" s="87"/>
      <c r="G39" s="88"/>
      <c r="H39" s="88"/>
      <c r="I39" s="88"/>
      <c r="J39" s="87"/>
      <c r="K39" s="20"/>
      <c r="L39" s="20"/>
    </row>
    <row r="40" spans="1:12" s="75" customFormat="1">
      <c r="A40" s="90"/>
      <c r="B40" s="89"/>
      <c r="C40" s="88"/>
      <c r="D40" s="88"/>
      <c r="E40" s="88"/>
      <c r="F40" s="87"/>
      <c r="G40" s="88"/>
      <c r="H40" s="88"/>
      <c r="I40" s="88"/>
      <c r="J40" s="87"/>
      <c r="K40" s="20"/>
      <c r="L40" s="20"/>
    </row>
    <row r="41" spans="1:12">
      <c r="B41" s="477"/>
      <c r="G41" s="477"/>
      <c r="H41" s="477"/>
    </row>
    <row r="42" spans="1:12">
      <c r="B42" s="478"/>
      <c r="E42" s="86"/>
      <c r="G42" s="478"/>
      <c r="H42" s="478"/>
      <c r="I42" s="83"/>
    </row>
    <row r="43" spans="1:12">
      <c r="B43" s="23" t="s">
        <v>88</v>
      </c>
      <c r="E43" s="86"/>
      <c r="G43" s="23" t="s">
        <v>88</v>
      </c>
      <c r="H43" s="84"/>
      <c r="I43" s="83"/>
    </row>
    <row r="44" spans="1:12">
      <c r="B44" s="85" t="s">
        <v>87</v>
      </c>
      <c r="E44" s="86"/>
      <c r="G44" s="85" t="s">
        <v>87</v>
      </c>
      <c r="H44" s="84"/>
      <c r="I44" s="83"/>
    </row>
    <row r="53" spans="3:7">
      <c r="C53" s="82"/>
      <c r="D53" s="82"/>
      <c r="E53" s="82"/>
      <c r="F53" s="82"/>
      <c r="G53" s="82"/>
    </row>
  </sheetData>
  <sheetProtection formatCells="0" formatColumns="0" formatRows="0" sort="0"/>
  <mergeCells count="17">
    <mergeCell ref="A32:J32"/>
    <mergeCell ref="A12:J12"/>
    <mergeCell ref="A18:B18"/>
    <mergeCell ref="A19:J19"/>
    <mergeCell ref="A7:J7"/>
    <mergeCell ref="A8:J8"/>
    <mergeCell ref="A30:B30"/>
    <mergeCell ref="A10:A11"/>
    <mergeCell ref="G10:J10"/>
    <mergeCell ref="B10:B11"/>
    <mergeCell ref="C10:F10"/>
    <mergeCell ref="F24:F29"/>
    <mergeCell ref="J24:J29"/>
    <mergeCell ref="A1:J1"/>
    <mergeCell ref="A31:B31"/>
    <mergeCell ref="A5:J5"/>
    <mergeCell ref="A6:J6"/>
  </mergeCells>
  <phoneticPr fontId="58" type="noConversion"/>
  <printOptions horizontalCentered="1"/>
  <pageMargins left="0.59055118110236227" right="0.19685039370078741" top="0.39370078740157483" bottom="0.39370078740157483" header="0.31496062992125984" footer="0.31496062992125984"/>
  <pageSetup paperSize="9" scale="67" orientation="portrait" r:id="rId1"/>
  <headerFooter alignWithMargins="0">
    <oddFooter>Strona &amp;P z &amp;N</oddFooter>
  </headerFooter>
  <ignoredErrors>
    <ignoredError sqref="F13:F17 J13:J17 J34 J30:J31 F31 F18 J18" unlockedFormula="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L49"/>
  <sheetViews>
    <sheetView showGridLines="0" view="pageBreakPreview" topLeftCell="M1" zoomScale="80" zoomScaleNormal="100" zoomScaleSheetLayoutView="80" workbookViewId="0">
      <selection activeCell="Z19" sqref="Y19:Z19"/>
    </sheetView>
  </sheetViews>
  <sheetFormatPr defaultColWidth="9.140625" defaultRowHeight="12.75"/>
  <cols>
    <col min="1" max="1" width="4.7109375" style="13" customWidth="1"/>
    <col min="2" max="2" width="19.5703125" style="11" customWidth="1"/>
    <col min="3" max="3" width="10.85546875" style="11" customWidth="1"/>
    <col min="4" max="4" width="14.5703125" style="11" customWidth="1"/>
    <col min="5" max="6" width="6.7109375" style="11" customWidth="1"/>
    <col min="7" max="7" width="25.7109375" style="11" bestFit="1" customWidth="1"/>
    <col min="8" max="8" width="19.140625" style="11" bestFit="1" customWidth="1"/>
    <col min="9" max="9" width="19.140625" style="11" customWidth="1"/>
    <col min="10" max="10" width="12.140625" style="11" customWidth="1"/>
    <col min="11" max="11" width="12.7109375" style="697" bestFit="1" customWidth="1"/>
    <col min="12" max="12" width="17" style="11" customWidth="1"/>
    <col min="13" max="13" width="14.42578125" style="11" customWidth="1"/>
    <col min="14" max="15" width="6.42578125" style="11" customWidth="1"/>
    <col min="16" max="16" width="24" style="11" customWidth="1"/>
    <col min="17" max="17" width="19.140625" style="11" bestFit="1" customWidth="1"/>
    <col min="18" max="18" width="19.140625" style="11" customWidth="1"/>
    <col min="19" max="19" width="12.140625" style="11" customWidth="1"/>
    <col min="20" max="20" width="13.85546875" style="11" customWidth="1"/>
    <col min="21" max="22" width="9.140625" style="11"/>
    <col min="23" max="28" width="9.140625" style="11" customWidth="1"/>
    <col min="29" max="29" width="12.85546875" style="11" customWidth="1"/>
    <col min="30" max="30" width="12" style="11" customWidth="1"/>
    <col min="31" max="31" width="9.7109375" style="11" bestFit="1" customWidth="1"/>
    <col min="32" max="16384" width="9.140625" style="11"/>
  </cols>
  <sheetData>
    <row r="1" spans="1:34" ht="15" customHeight="1">
      <c r="A1" s="1039" t="s">
        <v>417</v>
      </c>
      <c r="B1" s="1039"/>
      <c r="C1" s="1039"/>
      <c r="D1" s="1039"/>
      <c r="E1" s="1039"/>
      <c r="F1" s="1039"/>
      <c r="G1" s="1039"/>
      <c r="H1" s="1039"/>
      <c r="I1" s="1039"/>
      <c r="J1" s="1039"/>
      <c r="K1" s="1039"/>
      <c r="L1" s="1039"/>
      <c r="M1" s="1039"/>
      <c r="N1" s="1039"/>
      <c r="O1" s="1039"/>
      <c r="P1" s="1039"/>
      <c r="Q1" s="1039"/>
      <c r="R1" s="1039"/>
      <c r="S1" s="1039"/>
      <c r="T1" s="11" t="s">
        <v>64</v>
      </c>
    </row>
    <row r="2" spans="1:34" ht="12.75" customHeight="1">
      <c r="A2" s="9" t="s">
        <v>125</v>
      </c>
      <c r="B2" s="9"/>
      <c r="C2" s="698"/>
      <c r="D2" s="698"/>
      <c r="E2" s="698"/>
      <c r="F2" s="685"/>
      <c r="T2" s="11" t="s">
        <v>59</v>
      </c>
    </row>
    <row r="3" spans="1:34" ht="12.75" customHeight="1">
      <c r="A3" s="9" t="s">
        <v>165</v>
      </c>
      <c r="B3" s="9"/>
      <c r="C3" s="698"/>
      <c r="D3" s="698"/>
      <c r="E3" s="698"/>
      <c r="F3" s="685"/>
      <c r="O3" s="8"/>
      <c r="P3" s="999"/>
      <c r="Q3" s="999"/>
      <c r="R3" s="999"/>
      <c r="S3" s="999"/>
    </row>
    <row r="4" spans="1:34" ht="15.75" customHeight="1">
      <c r="A4" s="699"/>
      <c r="B4" s="1020" t="s">
        <v>252</v>
      </c>
      <c r="C4" s="1020"/>
      <c r="D4" s="1020"/>
      <c r="E4" s="1020"/>
      <c r="F4" s="1020"/>
      <c r="G4" s="1020"/>
      <c r="H4" s="1020"/>
      <c r="I4" s="1020"/>
      <c r="J4" s="1020"/>
      <c r="K4" s="1020"/>
      <c r="L4" s="1020"/>
      <c r="M4" s="1020"/>
      <c r="N4" s="1020"/>
      <c r="O4" s="1020"/>
      <c r="P4" s="1020"/>
      <c r="Q4" s="1020"/>
      <c r="R4" s="1020"/>
      <c r="S4" s="1020"/>
    </row>
    <row r="5" spans="1:34" ht="15.75" customHeight="1">
      <c r="A5" s="699"/>
      <c r="B5" s="1020" t="s">
        <v>251</v>
      </c>
      <c r="C5" s="1020"/>
      <c r="D5" s="1020"/>
      <c r="E5" s="1020"/>
      <c r="F5" s="1020"/>
      <c r="G5" s="1020"/>
      <c r="H5" s="1020"/>
      <c r="I5" s="1020"/>
      <c r="J5" s="1020"/>
      <c r="K5" s="1020"/>
      <c r="L5" s="1020"/>
      <c r="M5" s="1020"/>
      <c r="N5" s="1020"/>
      <c r="O5" s="1020"/>
      <c r="P5" s="1020"/>
      <c r="Q5" s="1020"/>
      <c r="R5" s="1020"/>
      <c r="S5" s="1020"/>
    </row>
    <row r="6" spans="1:34" ht="15.75" customHeight="1">
      <c r="A6" s="699"/>
      <c r="B6" s="1020" t="s">
        <v>250</v>
      </c>
      <c r="C6" s="1020"/>
      <c r="D6" s="1020"/>
      <c r="E6" s="1020"/>
      <c r="F6" s="1020"/>
      <c r="G6" s="1020"/>
      <c r="H6" s="1020"/>
      <c r="I6" s="1020"/>
      <c r="J6" s="1020"/>
      <c r="K6" s="1020"/>
      <c r="L6" s="1020"/>
      <c r="M6" s="1020"/>
      <c r="N6" s="1020"/>
      <c r="O6" s="1020"/>
      <c r="P6" s="1020"/>
      <c r="Q6" s="1020"/>
      <c r="R6" s="1020"/>
      <c r="S6" s="1020"/>
      <c r="AC6" s="139"/>
      <c r="AD6" s="139"/>
      <c r="AE6" s="139"/>
      <c r="AF6" s="139"/>
      <c r="AG6" s="139"/>
      <c r="AH6" s="139"/>
    </row>
    <row r="7" spans="1:34" ht="45" customHeight="1">
      <c r="A7" s="1021" t="s">
        <v>347</v>
      </c>
      <c r="B7" s="1021"/>
      <c r="C7" s="1021"/>
      <c r="D7" s="1021"/>
      <c r="E7" s="1021"/>
      <c r="F7" s="1021"/>
      <c r="G7" s="1021"/>
      <c r="H7" s="1021"/>
      <c r="I7" s="1021"/>
      <c r="J7" s="1021"/>
      <c r="K7" s="1021"/>
      <c r="L7" s="1021"/>
      <c r="M7" s="1021"/>
      <c r="N7" s="1021"/>
      <c r="O7" s="1021"/>
      <c r="P7" s="1021"/>
      <c r="Q7" s="1021"/>
      <c r="R7" s="1021"/>
      <c r="S7" s="1021"/>
      <c r="AC7" s="139"/>
      <c r="AD7" s="209"/>
      <c r="AE7" s="209"/>
      <c r="AF7" s="209"/>
      <c r="AG7" s="139"/>
      <c r="AH7" s="139"/>
    </row>
    <row r="8" spans="1:34" ht="15" customHeight="1">
      <c r="B8" s="1167" t="s">
        <v>434</v>
      </c>
      <c r="C8" s="1167"/>
      <c r="D8" s="1167"/>
      <c r="E8" s="1167"/>
      <c r="F8" s="1167"/>
      <c r="G8" s="1167"/>
      <c r="H8" s="1167"/>
      <c r="I8" s="1167"/>
      <c r="J8" s="1167"/>
      <c r="K8" s="1167"/>
      <c r="L8" s="1167"/>
      <c r="M8" s="1167"/>
      <c r="N8" s="1167"/>
      <c r="O8" s="1167"/>
      <c r="P8" s="1167"/>
      <c r="Q8" s="1167"/>
      <c r="R8" s="1167"/>
      <c r="S8" s="1167"/>
      <c r="AC8" s="139"/>
      <c r="AD8" s="139"/>
      <c r="AE8" s="139"/>
      <c r="AF8" s="209"/>
      <c r="AG8" s="139"/>
      <c r="AH8" s="139"/>
    </row>
    <row r="9" spans="1:34" ht="10.5" customHeight="1" thickBot="1">
      <c r="B9" s="700"/>
      <c r="C9" s="700"/>
      <c r="D9" s="700"/>
      <c r="E9" s="700"/>
      <c r="F9" s="700"/>
      <c r="G9" s="700"/>
      <c r="H9" s="700"/>
      <c r="I9" s="700"/>
      <c r="J9" s="700"/>
      <c r="K9" s="700"/>
      <c r="L9" s="700"/>
      <c r="M9" s="700"/>
      <c r="N9" s="700"/>
      <c r="V9" s="215"/>
      <c r="W9" s="215"/>
      <c r="X9" s="215"/>
      <c r="Y9" s="215"/>
      <c r="Z9" s="215"/>
      <c r="AA9" s="215"/>
      <c r="AB9" s="215"/>
      <c r="AC9" s="139"/>
      <c r="AD9" s="139"/>
      <c r="AE9" s="139"/>
      <c r="AF9" s="209"/>
      <c r="AG9" s="139"/>
      <c r="AH9" s="139"/>
    </row>
    <row r="10" spans="1:34" ht="22.5" customHeight="1" thickBot="1">
      <c r="A10" s="1159" t="s">
        <v>132</v>
      </c>
      <c r="B10" s="1165" t="s">
        <v>85</v>
      </c>
      <c r="C10" s="1166"/>
      <c r="D10" s="1162" t="s">
        <v>148</v>
      </c>
      <c r="E10" s="1163"/>
      <c r="F10" s="1163"/>
      <c r="G10" s="1163"/>
      <c r="H10" s="1163"/>
      <c r="I10" s="1163"/>
      <c r="J10" s="1164"/>
      <c r="K10" s="1165" t="s">
        <v>85</v>
      </c>
      <c r="L10" s="1166"/>
      <c r="M10" s="1162" t="s">
        <v>240</v>
      </c>
      <c r="N10" s="1163"/>
      <c r="O10" s="1163"/>
      <c r="P10" s="1163"/>
      <c r="Q10" s="1163"/>
      <c r="R10" s="1163"/>
      <c r="S10" s="1164"/>
      <c r="V10" s="215"/>
      <c r="W10" s="215"/>
      <c r="X10" s="215"/>
      <c r="Y10" s="215"/>
      <c r="Z10" s="215"/>
      <c r="AA10" s="215"/>
      <c r="AB10" s="215"/>
      <c r="AC10" s="139"/>
      <c r="AD10" s="139"/>
      <c r="AE10" s="140">
        <v>5</v>
      </c>
      <c r="AF10" s="209"/>
      <c r="AG10" s="139"/>
      <c r="AH10" s="139"/>
    </row>
    <row r="11" spans="1:34" s="19" customFormat="1" ht="24.75" customHeight="1">
      <c r="A11" s="1160"/>
      <c r="B11" s="701" t="s">
        <v>249</v>
      </c>
      <c r="C11" s="702" t="s">
        <v>248</v>
      </c>
      <c r="D11" s="1155" t="s">
        <v>131</v>
      </c>
      <c r="E11" s="1157" t="s">
        <v>130</v>
      </c>
      <c r="F11" s="1158"/>
      <c r="G11" s="1155" t="s">
        <v>339</v>
      </c>
      <c r="H11" s="1155" t="s">
        <v>335</v>
      </c>
      <c r="I11" s="1155" t="s">
        <v>340</v>
      </c>
      <c r="J11" s="1168" t="s">
        <v>121</v>
      </c>
      <c r="K11" s="703" t="s">
        <v>249</v>
      </c>
      <c r="L11" s="702" t="s">
        <v>248</v>
      </c>
      <c r="M11" s="1155" t="s">
        <v>131</v>
      </c>
      <c r="N11" s="1157" t="s">
        <v>130</v>
      </c>
      <c r="O11" s="1158"/>
      <c r="P11" s="1155" t="s">
        <v>339</v>
      </c>
      <c r="Q11" s="1155" t="s">
        <v>335</v>
      </c>
      <c r="R11" s="1155" t="s">
        <v>340</v>
      </c>
      <c r="S11" s="1168" t="s">
        <v>121</v>
      </c>
      <c r="T11" s="1013" t="s">
        <v>330</v>
      </c>
      <c r="V11" s="216"/>
      <c r="W11" s="216"/>
      <c r="X11" s="216"/>
      <c r="Y11" s="216"/>
      <c r="Z11" s="216"/>
      <c r="AA11" s="216"/>
      <c r="AB11" s="216"/>
      <c r="AC11" s="140"/>
      <c r="AD11" s="140"/>
      <c r="AE11" s="139"/>
      <c r="AF11" s="208"/>
      <c r="AG11" s="140"/>
      <c r="AH11" s="140"/>
    </row>
    <row r="12" spans="1:34" ht="29.25" customHeight="1" thickBot="1">
      <c r="A12" s="1161"/>
      <c r="B12" s="704" t="s">
        <v>247</v>
      </c>
      <c r="C12" s="705" t="s">
        <v>247</v>
      </c>
      <c r="D12" s="1156"/>
      <c r="E12" s="706" t="s">
        <v>246</v>
      </c>
      <c r="F12" s="706" t="s">
        <v>245</v>
      </c>
      <c r="G12" s="1156"/>
      <c r="H12" s="1156"/>
      <c r="I12" s="1156"/>
      <c r="J12" s="1169"/>
      <c r="K12" s="707" t="s">
        <v>247</v>
      </c>
      <c r="L12" s="705" t="s">
        <v>247</v>
      </c>
      <c r="M12" s="1156"/>
      <c r="N12" s="706" t="s">
        <v>246</v>
      </c>
      <c r="O12" s="706" t="s">
        <v>245</v>
      </c>
      <c r="P12" s="1156"/>
      <c r="Q12" s="1156"/>
      <c r="R12" s="1156"/>
      <c r="S12" s="1169"/>
      <c r="T12" s="1014"/>
      <c r="V12" s="215"/>
      <c r="W12" s="215"/>
      <c r="X12" s="215"/>
      <c r="Y12" s="215"/>
      <c r="Z12" s="215"/>
      <c r="AA12" s="215"/>
      <c r="AB12" s="215"/>
      <c r="AC12" s="139"/>
      <c r="AD12" s="139"/>
      <c r="AE12" s="139"/>
      <c r="AF12" s="209"/>
      <c r="AG12" s="139"/>
      <c r="AH12" s="139"/>
    </row>
    <row r="13" spans="1:34">
      <c r="A13" s="189"/>
      <c r="B13" s="708"/>
      <c r="C13" s="243"/>
      <c r="D13" s="127"/>
      <c r="E13" s="128"/>
      <c r="F13" s="128"/>
      <c r="G13" s="127"/>
      <c r="H13" s="219"/>
      <c r="I13" s="219"/>
      <c r="J13" s="321">
        <v>0</v>
      </c>
      <c r="K13" s="709"/>
      <c r="L13" s="243"/>
      <c r="M13" s="127"/>
      <c r="N13" s="128"/>
      <c r="O13" s="128"/>
      <c r="P13" s="127"/>
      <c r="Q13" s="219"/>
      <c r="R13" s="219"/>
      <c r="S13" s="245">
        <v>0</v>
      </c>
      <c r="T13" s="129"/>
      <c r="V13" s="215"/>
      <c r="W13" s="215"/>
      <c r="X13" s="215"/>
      <c r="Y13" s="215"/>
      <c r="Z13" s="215"/>
      <c r="AA13" s="215"/>
      <c r="AB13" s="215"/>
      <c r="AC13" s="139"/>
      <c r="AD13" s="139"/>
      <c r="AE13" s="139"/>
      <c r="AF13" s="209"/>
      <c r="AG13" s="139"/>
      <c r="AH13" s="139"/>
    </row>
    <row r="14" spans="1:34">
      <c r="A14" s="190"/>
      <c r="B14" s="710"/>
      <c r="C14" s="244"/>
      <c r="D14" s="131"/>
      <c r="E14" s="128"/>
      <c r="F14" s="128"/>
      <c r="G14" s="127"/>
      <c r="H14" s="219"/>
      <c r="I14" s="219"/>
      <c r="J14" s="321">
        <v>0</v>
      </c>
      <c r="K14" s="711"/>
      <c r="L14" s="243"/>
      <c r="M14" s="127"/>
      <c r="N14" s="128"/>
      <c r="O14" s="128"/>
      <c r="P14" s="127"/>
      <c r="Q14" s="219"/>
      <c r="R14" s="219"/>
      <c r="S14" s="245">
        <v>0</v>
      </c>
      <c r="T14" s="129"/>
      <c r="V14" s="215"/>
      <c r="W14" s="215"/>
      <c r="X14" s="215"/>
      <c r="Y14" s="215"/>
      <c r="Z14" s="215"/>
      <c r="AA14" s="215"/>
      <c r="AB14" s="215"/>
      <c r="AC14" s="139"/>
      <c r="AD14" s="139"/>
      <c r="AE14" s="140"/>
      <c r="AF14" s="209"/>
      <c r="AG14" s="139"/>
      <c r="AH14" s="139"/>
    </row>
    <row r="15" spans="1:34" s="19" customFormat="1">
      <c r="A15" s="191"/>
      <c r="B15" s="234"/>
      <c r="C15" s="235"/>
      <c r="D15" s="183"/>
      <c r="E15" s="184"/>
      <c r="F15" s="184"/>
      <c r="G15" s="185"/>
      <c r="H15" s="227"/>
      <c r="I15" s="227"/>
      <c r="J15" s="321">
        <v>0</v>
      </c>
      <c r="K15" s="711"/>
      <c r="L15" s="243"/>
      <c r="M15" s="127"/>
      <c r="N15" s="128"/>
      <c r="O15" s="128"/>
      <c r="P15" s="127"/>
      <c r="Q15" s="219"/>
      <c r="R15" s="219"/>
      <c r="S15" s="245">
        <v>0</v>
      </c>
      <c r="T15" s="129"/>
      <c r="V15" s="216"/>
      <c r="W15" s="215"/>
      <c r="X15" s="215"/>
      <c r="Y15" s="215"/>
      <c r="Z15" s="215"/>
      <c r="AA15" s="215"/>
      <c r="AB15" s="215"/>
      <c r="AC15" s="139"/>
      <c r="AD15" s="140"/>
      <c r="AE15" s="139"/>
      <c r="AF15" s="208"/>
      <c r="AG15" s="140"/>
      <c r="AH15" s="140"/>
    </row>
    <row r="16" spans="1:34">
      <c r="A16" s="190"/>
      <c r="B16" s="236"/>
      <c r="C16" s="237"/>
      <c r="D16" s="131"/>
      <c r="E16" s="132"/>
      <c r="F16" s="132"/>
      <c r="G16" s="131"/>
      <c r="H16" s="219"/>
      <c r="I16" s="219"/>
      <c r="J16" s="321">
        <v>0</v>
      </c>
      <c r="K16" s="711"/>
      <c r="L16" s="243"/>
      <c r="M16" s="127"/>
      <c r="N16" s="128"/>
      <c r="O16" s="128"/>
      <c r="P16" s="127"/>
      <c r="Q16" s="219"/>
      <c r="R16" s="219"/>
      <c r="S16" s="245">
        <v>0</v>
      </c>
      <c r="T16" s="129"/>
      <c r="V16" s="215"/>
      <c r="W16" s="215"/>
      <c r="X16" s="215"/>
      <c r="Y16" s="215"/>
      <c r="Z16" s="215"/>
      <c r="AA16" s="215"/>
      <c r="AB16" s="215"/>
      <c r="AC16" s="139"/>
      <c r="AD16" s="139"/>
      <c r="AE16" s="139"/>
      <c r="AF16" s="209"/>
      <c r="AG16" s="139"/>
      <c r="AH16" s="139"/>
    </row>
    <row r="17" spans="1:220">
      <c r="A17" s="190"/>
      <c r="B17" s="710"/>
      <c r="C17" s="244"/>
      <c r="D17" s="131"/>
      <c r="E17" s="132"/>
      <c r="F17" s="132"/>
      <c r="G17" s="131"/>
      <c r="H17" s="219"/>
      <c r="I17" s="219"/>
      <c r="J17" s="321">
        <v>0</v>
      </c>
      <c r="K17" s="711"/>
      <c r="L17" s="243"/>
      <c r="M17" s="127"/>
      <c r="N17" s="128"/>
      <c r="O17" s="128"/>
      <c r="P17" s="127"/>
      <c r="Q17" s="219"/>
      <c r="R17" s="219"/>
      <c r="S17" s="245">
        <v>0</v>
      </c>
      <c r="T17" s="129"/>
      <c r="V17" s="215"/>
      <c r="W17" s="215"/>
      <c r="X17" s="215"/>
      <c r="Y17" s="215"/>
      <c r="Z17" s="215"/>
      <c r="AA17" s="215"/>
      <c r="AB17" s="215"/>
      <c r="AC17" s="139"/>
      <c r="AD17" s="139"/>
      <c r="AE17" s="139"/>
      <c r="AF17" s="209"/>
      <c r="AG17" s="139"/>
      <c r="AH17" s="139"/>
    </row>
    <row r="18" spans="1:220">
      <c r="A18" s="190"/>
      <c r="B18" s="710"/>
      <c r="C18" s="244"/>
      <c r="D18" s="131"/>
      <c r="E18" s="132"/>
      <c r="F18" s="132"/>
      <c r="G18" s="131"/>
      <c r="H18" s="219"/>
      <c r="I18" s="219"/>
      <c r="J18" s="321">
        <v>0</v>
      </c>
      <c r="K18" s="711"/>
      <c r="L18" s="243"/>
      <c r="M18" s="127"/>
      <c r="N18" s="128"/>
      <c r="O18" s="128"/>
      <c r="P18" s="127"/>
      <c r="Q18" s="219"/>
      <c r="R18" s="219"/>
      <c r="S18" s="245">
        <v>0</v>
      </c>
      <c r="T18" s="129"/>
      <c r="V18" s="215"/>
      <c r="W18" s="215"/>
      <c r="X18" s="215"/>
      <c r="Y18" s="215"/>
      <c r="Z18" s="215"/>
      <c r="AA18" s="215"/>
      <c r="AB18" s="215"/>
      <c r="AC18" s="139"/>
      <c r="AD18" s="139"/>
      <c r="AE18" s="140"/>
      <c r="AF18" s="209"/>
      <c r="AG18" s="139"/>
      <c r="AH18" s="139"/>
    </row>
    <row r="19" spans="1:220" s="19" customFormat="1">
      <c r="A19" s="191"/>
      <c r="B19" s="234"/>
      <c r="C19" s="235"/>
      <c r="D19" s="183"/>
      <c r="E19" s="184"/>
      <c r="F19" s="184"/>
      <c r="G19" s="185"/>
      <c r="H19" s="227"/>
      <c r="I19" s="227"/>
      <c r="J19" s="321">
        <v>0</v>
      </c>
      <c r="K19" s="711"/>
      <c r="L19" s="243"/>
      <c r="M19" s="127"/>
      <c r="N19" s="128"/>
      <c r="O19" s="128"/>
      <c r="P19" s="127"/>
      <c r="Q19" s="219"/>
      <c r="R19" s="219"/>
      <c r="S19" s="245">
        <v>0</v>
      </c>
      <c r="T19" s="129"/>
      <c r="V19" s="216"/>
      <c r="W19" s="215"/>
      <c r="X19" s="215"/>
      <c r="Y19" s="215"/>
      <c r="Z19" s="215"/>
      <c r="AA19" s="215"/>
      <c r="AB19" s="215"/>
      <c r="AC19" s="139"/>
      <c r="AD19" s="140"/>
      <c r="AE19" s="139"/>
      <c r="AF19" s="208"/>
      <c r="AG19" s="140"/>
      <c r="AH19" s="140"/>
    </row>
    <row r="20" spans="1:220">
      <c r="A20" s="190"/>
      <c r="B20" s="236"/>
      <c r="C20" s="237"/>
      <c r="D20" s="131"/>
      <c r="E20" s="132"/>
      <c r="F20" s="132"/>
      <c r="G20" s="131"/>
      <c r="H20" s="219"/>
      <c r="I20" s="219"/>
      <c r="J20" s="321">
        <v>0</v>
      </c>
      <c r="K20" s="711"/>
      <c r="L20" s="243"/>
      <c r="M20" s="127"/>
      <c r="N20" s="128"/>
      <c r="O20" s="128"/>
      <c r="P20" s="127"/>
      <c r="Q20" s="219"/>
      <c r="R20" s="219"/>
      <c r="S20" s="245">
        <v>0</v>
      </c>
      <c r="T20" s="129"/>
      <c r="V20" s="215"/>
      <c r="W20" s="215"/>
      <c r="X20" s="215"/>
      <c r="Y20" s="215"/>
      <c r="Z20" s="215"/>
      <c r="AA20" s="215"/>
      <c r="AB20" s="215"/>
      <c r="AC20" s="215"/>
      <c r="AD20" s="139"/>
      <c r="AE20" s="215"/>
      <c r="AF20" s="209"/>
    </row>
    <row r="21" spans="1:220">
      <c r="A21" s="190"/>
      <c r="B21" s="710"/>
      <c r="C21" s="244"/>
      <c r="D21" s="131"/>
      <c r="E21" s="132"/>
      <c r="F21" s="132"/>
      <c r="G21" s="131"/>
      <c r="H21" s="219"/>
      <c r="I21" s="219"/>
      <c r="J21" s="321">
        <v>0</v>
      </c>
      <c r="K21" s="711"/>
      <c r="L21" s="243"/>
      <c r="M21" s="127"/>
      <c r="N21" s="128"/>
      <c r="O21" s="128"/>
      <c r="P21" s="127"/>
      <c r="Q21" s="219"/>
      <c r="R21" s="219"/>
      <c r="S21" s="245">
        <v>0</v>
      </c>
      <c r="T21" s="129"/>
      <c r="V21" s="215"/>
      <c r="W21" s="215"/>
      <c r="X21" s="215"/>
      <c r="Y21" s="215"/>
      <c r="Z21" s="215"/>
      <c r="AA21" s="215"/>
      <c r="AB21" s="215"/>
      <c r="AC21" s="215"/>
      <c r="AD21" s="139"/>
      <c r="AE21" s="216"/>
      <c r="AF21" s="209"/>
    </row>
    <row r="22" spans="1:220">
      <c r="A22" s="190"/>
      <c r="B22" s="710"/>
      <c r="C22" s="244"/>
      <c r="D22" s="131"/>
      <c r="E22" s="132"/>
      <c r="F22" s="132"/>
      <c r="G22" s="131"/>
      <c r="H22" s="219"/>
      <c r="I22" s="219"/>
      <c r="J22" s="321">
        <v>0</v>
      </c>
      <c r="K22" s="711"/>
      <c r="L22" s="243"/>
      <c r="M22" s="127"/>
      <c r="N22" s="128"/>
      <c r="O22" s="128"/>
      <c r="P22" s="127"/>
      <c r="Q22" s="219"/>
      <c r="R22" s="219"/>
      <c r="S22" s="245">
        <v>0</v>
      </c>
      <c r="T22" s="129"/>
      <c r="V22" s="215"/>
      <c r="W22" s="215"/>
      <c r="X22" s="215"/>
      <c r="Y22" s="215"/>
      <c r="Z22" s="215"/>
      <c r="AA22" s="215"/>
      <c r="AB22" s="215"/>
      <c r="AC22" s="215"/>
      <c r="AD22" s="139"/>
      <c r="AE22" s="215"/>
      <c r="AF22" s="209"/>
    </row>
    <row r="23" spans="1:220" s="19" customFormat="1">
      <c r="A23" s="191"/>
      <c r="B23" s="238"/>
      <c r="C23" s="239"/>
      <c r="D23" s="183"/>
      <c r="E23" s="184"/>
      <c r="F23" s="184"/>
      <c r="G23" s="185"/>
      <c r="H23" s="227"/>
      <c r="I23" s="227"/>
      <c r="J23" s="321">
        <v>0</v>
      </c>
      <c r="K23" s="711"/>
      <c r="L23" s="243"/>
      <c r="M23" s="127"/>
      <c r="N23" s="128"/>
      <c r="O23" s="128"/>
      <c r="P23" s="127"/>
      <c r="Q23" s="219"/>
      <c r="R23" s="219"/>
      <c r="S23" s="245">
        <v>0</v>
      </c>
      <c r="T23" s="129"/>
      <c r="V23" s="216"/>
      <c r="W23" s="215"/>
      <c r="X23" s="215"/>
      <c r="Y23" s="215"/>
      <c r="Z23" s="215"/>
      <c r="AA23" s="215"/>
      <c r="AB23" s="215"/>
      <c r="AC23" s="215"/>
      <c r="AD23" s="140"/>
      <c r="AE23" s="215"/>
      <c r="AF23" s="208"/>
    </row>
    <row r="24" spans="1:220">
      <c r="A24" s="190"/>
      <c r="B24" s="710"/>
      <c r="C24" s="244"/>
      <c r="D24" s="131"/>
      <c r="E24" s="132"/>
      <c r="F24" s="132"/>
      <c r="G24" s="131"/>
      <c r="H24" s="219"/>
      <c r="I24" s="219"/>
      <c r="J24" s="321">
        <v>0</v>
      </c>
      <c r="K24" s="711"/>
      <c r="L24" s="243"/>
      <c r="M24" s="127"/>
      <c r="N24" s="128"/>
      <c r="O24" s="128"/>
      <c r="P24" s="127"/>
      <c r="Q24" s="219"/>
      <c r="R24" s="219"/>
      <c r="S24" s="245">
        <v>0</v>
      </c>
      <c r="T24" s="129"/>
      <c r="V24" s="215"/>
      <c r="W24" s="215"/>
      <c r="X24" s="215"/>
      <c r="Y24" s="215"/>
      <c r="Z24" s="215"/>
      <c r="AA24" s="215"/>
      <c r="AB24" s="215"/>
      <c r="AC24" s="215"/>
      <c r="AD24" s="139"/>
      <c r="AE24" s="215"/>
      <c r="AF24" s="209"/>
    </row>
    <row r="25" spans="1:220">
      <c r="A25" s="190"/>
      <c r="B25" s="710"/>
      <c r="C25" s="244"/>
      <c r="D25" s="131"/>
      <c r="E25" s="132"/>
      <c r="F25" s="132"/>
      <c r="G25" s="131"/>
      <c r="H25" s="219"/>
      <c r="I25" s="219"/>
      <c r="J25" s="321">
        <v>0</v>
      </c>
      <c r="K25" s="711"/>
      <c r="L25" s="243"/>
      <c r="M25" s="127"/>
      <c r="N25" s="128"/>
      <c r="O25" s="128"/>
      <c r="P25" s="127"/>
      <c r="Q25" s="219"/>
      <c r="R25" s="219"/>
      <c r="S25" s="245">
        <v>0</v>
      </c>
      <c r="T25" s="129"/>
      <c r="V25" s="215"/>
      <c r="W25" s="215"/>
      <c r="X25" s="215"/>
      <c r="Y25" s="215"/>
      <c r="Z25" s="215"/>
      <c r="AA25" s="215"/>
      <c r="AB25" s="215"/>
      <c r="AC25" s="215"/>
      <c r="AD25" s="215"/>
      <c r="AE25" s="215"/>
      <c r="AF25" s="215"/>
    </row>
    <row r="26" spans="1:220" s="19" customFormat="1">
      <c r="A26" s="191"/>
      <c r="B26" s="238"/>
      <c r="C26" s="239"/>
      <c r="D26" s="183"/>
      <c r="E26" s="184"/>
      <c r="F26" s="184"/>
      <c r="G26" s="185"/>
      <c r="H26" s="227"/>
      <c r="I26" s="227"/>
      <c r="J26" s="321">
        <v>0</v>
      </c>
      <c r="K26" s="711"/>
      <c r="L26" s="243"/>
      <c r="M26" s="127"/>
      <c r="N26" s="128"/>
      <c r="O26" s="128"/>
      <c r="P26" s="127"/>
      <c r="Q26" s="219"/>
      <c r="R26" s="219"/>
      <c r="S26" s="245">
        <v>0</v>
      </c>
      <c r="T26" s="129"/>
      <c r="V26" s="216"/>
      <c r="W26" s="215"/>
      <c r="X26" s="215"/>
      <c r="Y26" s="215"/>
      <c r="Z26" s="215"/>
      <c r="AA26" s="215"/>
      <c r="AB26" s="215"/>
      <c r="AC26" s="215"/>
      <c r="AD26" s="216"/>
      <c r="AE26" s="216"/>
      <c r="AF26" s="216"/>
    </row>
    <row r="27" spans="1:220">
      <c r="A27" s="190"/>
      <c r="B27" s="236"/>
      <c r="C27" s="237"/>
      <c r="D27" s="131"/>
      <c r="E27" s="132"/>
      <c r="F27" s="132"/>
      <c r="G27" s="131"/>
      <c r="H27" s="219"/>
      <c r="I27" s="219"/>
      <c r="J27" s="321">
        <v>0</v>
      </c>
      <c r="K27" s="711"/>
      <c r="L27" s="243"/>
      <c r="M27" s="127"/>
      <c r="N27" s="128"/>
      <c r="O27" s="128"/>
      <c r="P27" s="127"/>
      <c r="Q27" s="219"/>
      <c r="R27" s="219"/>
      <c r="S27" s="245">
        <v>0</v>
      </c>
      <c r="T27" s="129"/>
      <c r="V27" s="215"/>
      <c r="W27" s="215"/>
      <c r="X27" s="215"/>
      <c r="Y27" s="215"/>
      <c r="Z27" s="215"/>
      <c r="AA27" s="215"/>
      <c r="AB27" s="215"/>
      <c r="AC27" s="215"/>
      <c r="AD27" s="215"/>
      <c r="AE27" s="712"/>
      <c r="AF27" s="215"/>
    </row>
    <row r="28" spans="1:220">
      <c r="A28" s="190"/>
      <c r="B28" s="236"/>
      <c r="C28" s="237"/>
      <c r="D28" s="131"/>
      <c r="E28" s="132"/>
      <c r="F28" s="132"/>
      <c r="G28" s="131"/>
      <c r="H28" s="219"/>
      <c r="I28" s="219"/>
      <c r="J28" s="321">
        <v>0</v>
      </c>
      <c r="K28" s="711"/>
      <c r="L28" s="243"/>
      <c r="M28" s="127"/>
      <c r="N28" s="128"/>
      <c r="O28" s="128"/>
      <c r="P28" s="127"/>
      <c r="Q28" s="219"/>
      <c r="R28" s="219"/>
      <c r="S28" s="245">
        <v>0</v>
      </c>
      <c r="T28" s="129"/>
      <c r="V28" s="215"/>
      <c r="W28" s="215"/>
      <c r="X28" s="215"/>
      <c r="Y28" s="215"/>
      <c r="Z28" s="215"/>
      <c r="AA28" s="215"/>
      <c r="AB28" s="215"/>
      <c r="AC28" s="215"/>
      <c r="AD28" s="215"/>
      <c r="AE28" s="712"/>
      <c r="AF28" s="215"/>
    </row>
    <row r="29" spans="1:220">
      <c r="A29" s="190"/>
      <c r="B29" s="236"/>
      <c r="C29" s="237"/>
      <c r="D29" s="131"/>
      <c r="E29" s="132"/>
      <c r="F29" s="132"/>
      <c r="G29" s="131"/>
      <c r="H29" s="219"/>
      <c r="I29" s="219"/>
      <c r="J29" s="321">
        <v>0</v>
      </c>
      <c r="K29" s="711"/>
      <c r="L29" s="243"/>
      <c r="M29" s="127"/>
      <c r="N29" s="128"/>
      <c r="O29" s="128"/>
      <c r="P29" s="127"/>
      <c r="Q29" s="219"/>
      <c r="R29" s="219"/>
      <c r="S29" s="245">
        <v>0</v>
      </c>
      <c r="T29" s="129"/>
      <c r="V29" s="215"/>
      <c r="W29" s="215"/>
      <c r="X29" s="215"/>
      <c r="Y29" s="215"/>
      <c r="Z29" s="215"/>
      <c r="AA29" s="215"/>
      <c r="AB29" s="215"/>
      <c r="AC29" s="215"/>
      <c r="AD29" s="215"/>
      <c r="AE29" s="217"/>
      <c r="AF29" s="215"/>
    </row>
    <row r="30" spans="1:220">
      <c r="A30" s="190"/>
      <c r="B30" s="236"/>
      <c r="C30" s="237"/>
      <c r="D30" s="131"/>
      <c r="E30" s="132"/>
      <c r="F30" s="132"/>
      <c r="G30" s="131"/>
      <c r="H30" s="219"/>
      <c r="I30" s="219"/>
      <c r="J30" s="321">
        <v>0</v>
      </c>
      <c r="K30" s="711"/>
      <c r="L30" s="243"/>
      <c r="M30" s="127"/>
      <c r="N30" s="128"/>
      <c r="O30" s="128"/>
      <c r="P30" s="127"/>
      <c r="Q30" s="219"/>
      <c r="R30" s="219"/>
      <c r="S30" s="245">
        <v>0</v>
      </c>
      <c r="T30" s="129"/>
      <c r="V30" s="215"/>
      <c r="W30" s="215"/>
      <c r="X30" s="215"/>
      <c r="Y30" s="215"/>
      <c r="Z30" s="215"/>
      <c r="AA30" s="215"/>
      <c r="AB30" s="215"/>
      <c r="AC30" s="215"/>
      <c r="AD30" s="215"/>
      <c r="AE30" s="13"/>
      <c r="AF30" s="215"/>
    </row>
    <row r="31" spans="1:220" s="19" customFormat="1" ht="13.5" thickBot="1">
      <c r="A31" s="192"/>
      <c r="B31" s="240"/>
      <c r="C31" s="241"/>
      <c r="D31" s="186"/>
      <c r="E31" s="187"/>
      <c r="F31" s="187"/>
      <c r="G31" s="188"/>
      <c r="H31" s="228"/>
      <c r="I31" s="228"/>
      <c r="J31" s="322">
        <v>0</v>
      </c>
      <c r="K31" s="713"/>
      <c r="L31" s="714"/>
      <c r="M31" s="136"/>
      <c r="N31" s="349"/>
      <c r="O31" s="349"/>
      <c r="P31" s="136"/>
      <c r="Q31" s="222"/>
      <c r="R31" s="222"/>
      <c r="S31" s="350">
        <v>0</v>
      </c>
      <c r="T31" s="129"/>
      <c r="V31" s="216"/>
      <c r="W31" s="215"/>
      <c r="X31" s="215"/>
      <c r="Y31" s="215"/>
      <c r="Z31" s="215"/>
      <c r="AA31" s="215"/>
      <c r="AB31" s="215"/>
      <c r="AC31" s="215"/>
      <c r="AD31" s="216"/>
      <c r="AE31" s="13"/>
      <c r="AF31" s="216"/>
    </row>
    <row r="32" spans="1:220" s="19" customFormat="1" ht="23.25" customHeight="1" thickBot="1">
      <c r="A32" s="10"/>
      <c r="D32" s="715" t="s">
        <v>127</v>
      </c>
      <c r="E32" s="716">
        <f>SUM(E13:E31)</f>
        <v>0</v>
      </c>
      <c r="F32" s="717">
        <f>SUM(F13:F31)</f>
        <v>0</v>
      </c>
      <c r="G32" s="489"/>
      <c r="H32" s="489"/>
      <c r="I32" s="489"/>
      <c r="J32" s="718">
        <f>SUM(J13:J31)</f>
        <v>0</v>
      </c>
      <c r="K32" s="719"/>
      <c r="L32" s="719"/>
      <c r="M32" s="720" t="s">
        <v>127</v>
      </c>
      <c r="N32" s="721">
        <f>SUM(N13:N31)</f>
        <v>0</v>
      </c>
      <c r="O32" s="722">
        <f>SUM(O13:O31)</f>
        <v>0</v>
      </c>
      <c r="P32" s="489"/>
      <c r="Q32" s="489"/>
      <c r="R32" s="489"/>
      <c r="S32" s="723">
        <f>SUM(S13:S31)</f>
        <v>0</v>
      </c>
      <c r="T32" s="483"/>
      <c r="U32" s="483"/>
      <c r="V32" s="712"/>
      <c r="W32" s="712"/>
      <c r="X32" s="712"/>
      <c r="Y32" s="712"/>
      <c r="Z32" s="712"/>
      <c r="AA32" s="712"/>
      <c r="AB32" s="712"/>
      <c r="AC32" s="712"/>
      <c r="AD32" s="712"/>
      <c r="AE32" s="11"/>
      <c r="AF32" s="712"/>
      <c r="AG32" s="483"/>
      <c r="AH32" s="483"/>
      <c r="AI32" s="483"/>
      <c r="AJ32" s="483"/>
      <c r="AK32" s="483"/>
      <c r="AL32" s="483"/>
      <c r="AM32" s="483"/>
      <c r="AN32" s="483"/>
      <c r="AO32" s="483"/>
      <c r="AP32" s="483"/>
      <c r="AQ32" s="483"/>
      <c r="AR32" s="483"/>
      <c r="AS32" s="483"/>
      <c r="AT32" s="483"/>
      <c r="AU32" s="483"/>
      <c r="AV32" s="483"/>
      <c r="AW32" s="483"/>
      <c r="AX32" s="483"/>
      <c r="AY32" s="483"/>
      <c r="AZ32" s="483"/>
      <c r="BA32" s="483"/>
      <c r="BB32" s="483"/>
      <c r="BC32" s="483"/>
      <c r="BD32" s="483"/>
      <c r="BE32" s="483"/>
      <c r="BF32" s="483"/>
      <c r="BG32" s="483"/>
      <c r="BH32" s="483"/>
      <c r="BI32" s="483"/>
      <c r="BJ32" s="483"/>
      <c r="BK32" s="483"/>
      <c r="BL32" s="483"/>
      <c r="BM32" s="483"/>
      <c r="BN32" s="483"/>
      <c r="BO32" s="483"/>
      <c r="BP32" s="483"/>
      <c r="BQ32" s="483"/>
      <c r="BR32" s="483"/>
      <c r="BS32" s="483"/>
      <c r="BT32" s="483"/>
      <c r="BU32" s="483"/>
      <c r="BV32" s="483"/>
      <c r="BW32" s="483"/>
      <c r="BX32" s="483"/>
      <c r="BY32" s="483"/>
      <c r="BZ32" s="483"/>
      <c r="CA32" s="483"/>
      <c r="CB32" s="483"/>
      <c r="CC32" s="483"/>
      <c r="CD32" s="483"/>
      <c r="CE32" s="483"/>
      <c r="CF32" s="483"/>
      <c r="CG32" s="483"/>
      <c r="CH32" s="483"/>
      <c r="CI32" s="483"/>
      <c r="CJ32" s="483"/>
      <c r="CK32" s="483"/>
      <c r="CL32" s="483"/>
      <c r="CM32" s="483"/>
      <c r="CN32" s="483"/>
      <c r="CO32" s="483"/>
      <c r="CP32" s="483"/>
      <c r="CQ32" s="483"/>
      <c r="CR32" s="483"/>
      <c r="CS32" s="483"/>
      <c r="CT32" s="483"/>
      <c r="CU32" s="483"/>
      <c r="CV32" s="483"/>
      <c r="CW32" s="483"/>
      <c r="CX32" s="483"/>
      <c r="CY32" s="483"/>
      <c r="CZ32" s="483"/>
      <c r="DA32" s="483"/>
      <c r="DB32" s="483"/>
      <c r="DC32" s="483"/>
      <c r="DD32" s="483"/>
      <c r="DE32" s="483"/>
      <c r="DF32" s="483"/>
      <c r="DG32" s="483"/>
      <c r="DH32" s="483"/>
      <c r="DI32" s="483"/>
      <c r="DJ32" s="483"/>
      <c r="DK32" s="483"/>
      <c r="DL32" s="483"/>
      <c r="DM32" s="483"/>
      <c r="DN32" s="483"/>
      <c r="DO32" s="483"/>
      <c r="DP32" s="483"/>
      <c r="DQ32" s="483"/>
      <c r="DR32" s="483"/>
      <c r="DS32" s="483"/>
      <c r="DT32" s="483"/>
      <c r="DU32" s="483"/>
      <c r="DV32" s="483"/>
      <c r="DW32" s="483"/>
      <c r="DX32" s="483"/>
      <c r="DY32" s="483"/>
      <c r="DZ32" s="483"/>
      <c r="EA32" s="483"/>
      <c r="EB32" s="483"/>
      <c r="EC32" s="483"/>
      <c r="ED32" s="483"/>
      <c r="EE32" s="483"/>
      <c r="EF32" s="483"/>
      <c r="EG32" s="483"/>
      <c r="EH32" s="483"/>
      <c r="EI32" s="483"/>
      <c r="EJ32" s="483"/>
      <c r="EK32" s="483"/>
      <c r="EL32" s="483"/>
      <c r="EM32" s="483"/>
      <c r="EN32" s="483"/>
      <c r="EO32" s="483"/>
      <c r="EP32" s="483"/>
      <c r="EQ32" s="483"/>
      <c r="ER32" s="483"/>
      <c r="ES32" s="483"/>
      <c r="ET32" s="483"/>
      <c r="EU32" s="483"/>
      <c r="EV32" s="483"/>
      <c r="EW32" s="483"/>
      <c r="EX32" s="483"/>
      <c r="EY32" s="483"/>
      <c r="EZ32" s="483"/>
      <c r="FA32" s="483"/>
      <c r="FB32" s="483"/>
      <c r="FC32" s="483"/>
      <c r="FD32" s="483"/>
      <c r="FE32" s="483"/>
      <c r="FF32" s="483"/>
      <c r="FG32" s="483"/>
      <c r="FH32" s="483"/>
      <c r="FI32" s="483"/>
      <c r="FJ32" s="483"/>
      <c r="FK32" s="483"/>
      <c r="FL32" s="483"/>
      <c r="FM32" s="483"/>
      <c r="FN32" s="483"/>
      <c r="FO32" s="483"/>
      <c r="FP32" s="483"/>
      <c r="FQ32" s="483"/>
      <c r="FR32" s="483"/>
      <c r="FS32" s="483"/>
      <c r="FT32" s="483"/>
      <c r="FU32" s="483"/>
      <c r="FV32" s="483"/>
      <c r="FW32" s="483"/>
      <c r="FX32" s="483"/>
      <c r="FY32" s="483"/>
      <c r="FZ32" s="483"/>
      <c r="GA32" s="483"/>
      <c r="GB32" s="483"/>
      <c r="GC32" s="483"/>
      <c r="GD32" s="483"/>
      <c r="GE32" s="483"/>
      <c r="GF32" s="483"/>
      <c r="GG32" s="483"/>
      <c r="GH32" s="483"/>
      <c r="GI32" s="483"/>
      <c r="GJ32" s="483"/>
      <c r="GK32" s="483"/>
      <c r="GL32" s="483"/>
      <c r="GM32" s="483"/>
      <c r="GN32" s="483"/>
      <c r="GO32" s="483"/>
      <c r="GP32" s="483"/>
      <c r="GQ32" s="483"/>
      <c r="GR32" s="483"/>
      <c r="GS32" s="483"/>
      <c r="GT32" s="483"/>
      <c r="GU32" s="483"/>
      <c r="GV32" s="483"/>
      <c r="GW32" s="483"/>
      <c r="GX32" s="483"/>
      <c r="GY32" s="483"/>
      <c r="GZ32" s="483"/>
      <c r="HA32" s="483"/>
      <c r="HB32" s="483"/>
      <c r="HC32" s="483"/>
      <c r="HD32" s="483"/>
      <c r="HE32" s="483"/>
      <c r="HF32" s="483"/>
      <c r="HG32" s="483"/>
      <c r="HH32" s="483"/>
      <c r="HI32" s="483"/>
      <c r="HJ32" s="483"/>
      <c r="HK32" s="483"/>
      <c r="HL32" s="483"/>
    </row>
    <row r="33" spans="1:220" s="19" customFormat="1">
      <c r="A33" s="724" t="s">
        <v>90</v>
      </c>
      <c r="B33" s="104"/>
      <c r="C33" s="104"/>
      <c r="D33" s="104"/>
      <c r="E33" s="104"/>
      <c r="F33" s="725"/>
      <c r="G33" s="725"/>
      <c r="H33" s="725"/>
      <c r="I33" s="725"/>
      <c r="J33" s="725"/>
      <c r="K33" s="726"/>
      <c r="L33" s="725"/>
      <c r="M33" s="725"/>
      <c r="N33" s="725"/>
      <c r="O33" s="483"/>
      <c r="P33" s="483"/>
      <c r="Q33" s="483"/>
      <c r="R33" s="483"/>
      <c r="S33" s="483"/>
      <c r="T33" s="483"/>
      <c r="U33" s="483"/>
      <c r="V33" s="712"/>
      <c r="W33" s="712"/>
      <c r="X33" s="712"/>
      <c r="Y33" s="712"/>
      <c r="Z33" s="712"/>
      <c r="AA33" s="712"/>
      <c r="AB33" s="712"/>
      <c r="AC33" s="712"/>
      <c r="AD33" s="712"/>
      <c r="AE33" s="11"/>
      <c r="AF33" s="712"/>
      <c r="AG33" s="483"/>
      <c r="AH33" s="483"/>
      <c r="AI33" s="483"/>
      <c r="AJ33" s="483"/>
      <c r="AK33" s="483"/>
      <c r="AL33" s="483"/>
      <c r="AM33" s="483"/>
      <c r="AN33" s="483"/>
      <c r="AO33" s="483"/>
      <c r="AP33" s="483"/>
      <c r="AQ33" s="483"/>
      <c r="AR33" s="483"/>
      <c r="AS33" s="483"/>
      <c r="AT33" s="483"/>
      <c r="AU33" s="483"/>
      <c r="AV33" s="483"/>
      <c r="AW33" s="483"/>
      <c r="AX33" s="483"/>
      <c r="AY33" s="483"/>
      <c r="AZ33" s="483"/>
      <c r="BA33" s="483"/>
      <c r="BB33" s="483"/>
      <c r="BC33" s="483"/>
      <c r="BD33" s="483"/>
      <c r="BE33" s="483"/>
      <c r="BF33" s="483"/>
      <c r="BG33" s="483"/>
      <c r="BH33" s="483"/>
      <c r="BI33" s="483"/>
      <c r="BJ33" s="483"/>
      <c r="BK33" s="483"/>
      <c r="BL33" s="483"/>
      <c r="BM33" s="483"/>
      <c r="BN33" s="483"/>
      <c r="BO33" s="483"/>
      <c r="BP33" s="483"/>
      <c r="BQ33" s="483"/>
      <c r="BR33" s="483"/>
      <c r="BS33" s="483"/>
      <c r="BT33" s="483"/>
      <c r="BU33" s="483"/>
      <c r="BV33" s="483"/>
      <c r="BW33" s="483"/>
      <c r="BX33" s="483"/>
      <c r="BY33" s="483"/>
      <c r="BZ33" s="483"/>
      <c r="CA33" s="483"/>
      <c r="CB33" s="483"/>
      <c r="CC33" s="483"/>
      <c r="CD33" s="483"/>
      <c r="CE33" s="483"/>
      <c r="CF33" s="483"/>
      <c r="CG33" s="483"/>
      <c r="CH33" s="483"/>
      <c r="CI33" s="483"/>
      <c r="CJ33" s="483"/>
      <c r="CK33" s="483"/>
      <c r="CL33" s="483"/>
      <c r="CM33" s="483"/>
      <c r="CN33" s="483"/>
      <c r="CO33" s="483"/>
      <c r="CP33" s="483"/>
      <c r="CQ33" s="483"/>
      <c r="CR33" s="483"/>
      <c r="CS33" s="483"/>
      <c r="CT33" s="483"/>
      <c r="CU33" s="483"/>
      <c r="CV33" s="483"/>
      <c r="CW33" s="483"/>
      <c r="CX33" s="483"/>
      <c r="CY33" s="483"/>
      <c r="CZ33" s="483"/>
      <c r="DA33" s="483"/>
      <c r="DB33" s="483"/>
      <c r="DC33" s="483"/>
      <c r="DD33" s="483"/>
      <c r="DE33" s="483"/>
      <c r="DF33" s="483"/>
      <c r="DG33" s="483"/>
      <c r="DH33" s="483"/>
      <c r="DI33" s="483"/>
      <c r="DJ33" s="483"/>
      <c r="DK33" s="483"/>
      <c r="DL33" s="483"/>
      <c r="DM33" s="483"/>
      <c r="DN33" s="483"/>
      <c r="DO33" s="483"/>
      <c r="DP33" s="483"/>
      <c r="DQ33" s="483"/>
      <c r="DR33" s="483"/>
      <c r="DS33" s="483"/>
      <c r="DT33" s="483"/>
      <c r="DU33" s="483"/>
      <c r="DV33" s="483"/>
      <c r="DW33" s="483"/>
      <c r="DX33" s="483"/>
      <c r="DY33" s="483"/>
      <c r="DZ33" s="483"/>
      <c r="EA33" s="483"/>
      <c r="EB33" s="483"/>
      <c r="EC33" s="483"/>
      <c r="ED33" s="483"/>
      <c r="EE33" s="483"/>
      <c r="EF33" s="483"/>
      <c r="EG33" s="483"/>
      <c r="EH33" s="483"/>
      <c r="EI33" s="483"/>
      <c r="EJ33" s="483"/>
      <c r="EK33" s="483"/>
      <c r="EL33" s="483"/>
      <c r="EM33" s="483"/>
      <c r="EN33" s="483"/>
      <c r="EO33" s="483"/>
      <c r="EP33" s="483"/>
      <c r="EQ33" s="483"/>
      <c r="ER33" s="483"/>
      <c r="ES33" s="483"/>
      <c r="ET33" s="483"/>
      <c r="EU33" s="483"/>
      <c r="EV33" s="483"/>
      <c r="EW33" s="483"/>
      <c r="EX33" s="483"/>
      <c r="EY33" s="483"/>
      <c r="EZ33" s="483"/>
      <c r="FA33" s="483"/>
      <c r="FB33" s="483"/>
      <c r="FC33" s="483"/>
      <c r="FD33" s="483"/>
      <c r="FE33" s="483"/>
      <c r="FF33" s="483"/>
      <c r="FG33" s="483"/>
      <c r="FH33" s="483"/>
      <c r="FI33" s="483"/>
      <c r="FJ33" s="483"/>
      <c r="FK33" s="483"/>
      <c r="FL33" s="483"/>
      <c r="FM33" s="483"/>
      <c r="FN33" s="483"/>
      <c r="FO33" s="483"/>
      <c r="FP33" s="483"/>
      <c r="FQ33" s="483"/>
      <c r="FR33" s="483"/>
      <c r="FS33" s="483"/>
      <c r="FT33" s="483"/>
      <c r="FU33" s="483"/>
      <c r="FV33" s="483"/>
      <c r="FW33" s="483"/>
      <c r="FX33" s="483"/>
      <c r="FY33" s="483"/>
      <c r="FZ33" s="483"/>
      <c r="GA33" s="483"/>
      <c r="GB33" s="483"/>
      <c r="GC33" s="483"/>
      <c r="GD33" s="483"/>
      <c r="GE33" s="483"/>
      <c r="GF33" s="483"/>
      <c r="GG33" s="483"/>
      <c r="GH33" s="483"/>
      <c r="GI33" s="483"/>
      <c r="GJ33" s="483"/>
      <c r="GK33" s="483"/>
      <c r="GL33" s="483"/>
      <c r="GM33" s="483"/>
      <c r="GN33" s="483"/>
      <c r="GO33" s="483"/>
      <c r="GP33" s="483"/>
      <c r="GQ33" s="483"/>
      <c r="GR33" s="483"/>
      <c r="GS33" s="483"/>
      <c r="GT33" s="483"/>
      <c r="GU33" s="483"/>
      <c r="GV33" s="483"/>
      <c r="GW33" s="483"/>
      <c r="GX33" s="483"/>
      <c r="GY33" s="483"/>
      <c r="GZ33" s="483"/>
      <c r="HA33" s="483"/>
      <c r="HB33" s="483"/>
      <c r="HC33" s="483"/>
      <c r="HD33" s="483"/>
      <c r="HE33" s="483"/>
      <c r="HF33" s="483"/>
      <c r="HG33" s="483"/>
      <c r="HH33" s="483"/>
      <c r="HI33" s="483"/>
      <c r="HJ33" s="483"/>
      <c r="HK33" s="483"/>
      <c r="HL33" s="483"/>
    </row>
    <row r="34" spans="1:220" s="13" customFormat="1" ht="15" customHeight="1">
      <c r="A34" s="90"/>
      <c r="B34" s="103"/>
      <c r="C34" s="103"/>
      <c r="D34" s="103"/>
      <c r="E34" s="103"/>
      <c r="F34" s="342"/>
      <c r="G34" s="342"/>
      <c r="H34" s="342"/>
      <c r="I34" s="342"/>
      <c r="J34" s="342"/>
      <c r="K34" s="102"/>
      <c r="L34" s="342"/>
      <c r="M34" s="342"/>
      <c r="N34" s="342"/>
      <c r="V34" s="217"/>
      <c r="W34" s="217"/>
      <c r="X34" s="217"/>
      <c r="Y34" s="217"/>
      <c r="Z34" s="217"/>
      <c r="AA34" s="217"/>
      <c r="AB34" s="217"/>
      <c r="AC34" s="217"/>
      <c r="AD34" s="217"/>
      <c r="AE34" s="11"/>
      <c r="AF34" s="217"/>
    </row>
    <row r="35" spans="1:220" s="13" customFormat="1" ht="15" customHeight="1">
      <c r="A35" s="90"/>
      <c r="B35" s="103"/>
      <c r="C35" s="103"/>
      <c r="D35" s="103"/>
      <c r="E35" s="103"/>
      <c r="F35" s="342"/>
      <c r="G35" s="342"/>
      <c r="H35" s="225"/>
      <c r="I35" s="226"/>
      <c r="J35" s="226"/>
      <c r="K35" s="102"/>
      <c r="L35" s="342"/>
      <c r="M35" s="342"/>
      <c r="N35" s="342"/>
      <c r="Q35" s="225"/>
      <c r="R35" s="226"/>
      <c r="S35" s="226"/>
      <c r="AE35" s="11"/>
    </row>
    <row r="36" spans="1:220" s="13" customFormat="1" ht="15" customHeight="1">
      <c r="B36" s="991"/>
      <c r="C36" s="991"/>
      <c r="D36" s="991"/>
      <c r="J36" s="224"/>
      <c r="K36" s="101"/>
      <c r="P36" s="991"/>
      <c r="Q36" s="991"/>
      <c r="R36" s="991"/>
      <c r="S36" s="224"/>
      <c r="AE36" s="11"/>
    </row>
    <row r="37" spans="1:220" ht="15.75" customHeight="1">
      <c r="B37" s="991"/>
      <c r="C37" s="991"/>
      <c r="D37" s="991"/>
      <c r="J37" s="10"/>
      <c r="P37" s="991"/>
      <c r="Q37" s="991"/>
      <c r="R37" s="991"/>
    </row>
    <row r="38" spans="1:220" ht="13.5" customHeight="1">
      <c r="B38" s="992"/>
      <c r="C38" s="992"/>
      <c r="D38" s="992"/>
      <c r="J38" s="10"/>
      <c r="P38" s="992"/>
      <c r="Q38" s="992"/>
      <c r="R38" s="992"/>
    </row>
    <row r="39" spans="1:220">
      <c r="B39" s="23" t="s">
        <v>88</v>
      </c>
      <c r="C39" s="727"/>
      <c r="D39" s="727"/>
      <c r="J39" s="10"/>
      <c r="P39" s="993" t="s">
        <v>88</v>
      </c>
      <c r="Q39" s="993"/>
      <c r="R39" s="993"/>
    </row>
    <row r="40" spans="1:220">
      <c r="B40" s="85" t="s">
        <v>87</v>
      </c>
      <c r="C40" s="727"/>
      <c r="D40" s="727"/>
      <c r="P40" s="85" t="s">
        <v>87</v>
      </c>
      <c r="Q40" s="85"/>
      <c r="R40" s="85"/>
    </row>
    <row r="45" spans="1:220">
      <c r="J45" s="11">
        <v>1</v>
      </c>
      <c r="K45" s="697">
        <f>SUMIF(M13:M31,1,S13:S31)</f>
        <v>0</v>
      </c>
    </row>
    <row r="46" spans="1:220">
      <c r="J46" s="11">
        <v>2</v>
      </c>
      <c r="K46" s="697">
        <f>SUMIF(M13:M31,2,S13:S31)</f>
        <v>0</v>
      </c>
    </row>
    <row r="47" spans="1:220">
      <c r="J47" s="11">
        <v>3</v>
      </c>
      <c r="K47" s="697">
        <f>SUMIF(M13:M31,3,S13:S31)</f>
        <v>0</v>
      </c>
    </row>
    <row r="48" spans="1:220">
      <c r="J48" s="11">
        <v>4</v>
      </c>
      <c r="K48" s="697">
        <f>SUMIF(M13:M31,4,S13:S31)</f>
        <v>0</v>
      </c>
    </row>
    <row r="49" spans="10:11">
      <c r="J49" s="11">
        <v>5</v>
      </c>
      <c r="K49" s="697">
        <f>SUMIF(M13:M31,5,S13:S31)</f>
        <v>0</v>
      </c>
    </row>
  </sheetData>
  <sheetProtection formatCells="0" formatColumns="0" formatRows="0" insertColumns="0" insertRows="0" deleteRows="0" sort="0" autoFilter="0"/>
  <mergeCells count="30">
    <mergeCell ref="A1:S1"/>
    <mergeCell ref="T11:T12"/>
    <mergeCell ref="P3:S3"/>
    <mergeCell ref="D10:J10"/>
    <mergeCell ref="B10:C10"/>
    <mergeCell ref="B8:S8"/>
    <mergeCell ref="N11:O11"/>
    <mergeCell ref="J11:J12"/>
    <mergeCell ref="S11:S12"/>
    <mergeCell ref="M10:S10"/>
    <mergeCell ref="K10:L10"/>
    <mergeCell ref="M11:M12"/>
    <mergeCell ref="H11:H12"/>
    <mergeCell ref="I11:I12"/>
    <mergeCell ref="Q11:Q12"/>
    <mergeCell ref="R11:R12"/>
    <mergeCell ref="P39:R39"/>
    <mergeCell ref="P36:P38"/>
    <mergeCell ref="B36:D38"/>
    <mergeCell ref="A10:A12"/>
    <mergeCell ref="B5:S5"/>
    <mergeCell ref="Q36:Q38"/>
    <mergeCell ref="R36:R38"/>
    <mergeCell ref="B4:S4"/>
    <mergeCell ref="B6:S6"/>
    <mergeCell ref="P11:P12"/>
    <mergeCell ref="D11:D12"/>
    <mergeCell ref="E11:F11"/>
    <mergeCell ref="G11:G12"/>
    <mergeCell ref="A7:S7"/>
  </mergeCells>
  <conditionalFormatting sqref="K13:K31">
    <cfRule type="expression" dxfId="11" priority="13">
      <formula>K13&lt;&gt;B13</formula>
    </cfRule>
  </conditionalFormatting>
  <conditionalFormatting sqref="L13:L31">
    <cfRule type="expression" dxfId="10" priority="12">
      <formula>L13&lt;&gt;C13</formula>
    </cfRule>
  </conditionalFormatting>
  <conditionalFormatting sqref="M13:M31">
    <cfRule type="expression" dxfId="9" priority="11">
      <formula>M13&lt;&gt;D13</formula>
    </cfRule>
  </conditionalFormatting>
  <conditionalFormatting sqref="N13:N31">
    <cfRule type="expression" dxfId="8" priority="10">
      <formula>N13&lt;&gt;E13</formula>
    </cfRule>
  </conditionalFormatting>
  <conditionalFormatting sqref="O13:O31">
    <cfRule type="expression" dxfId="7" priority="9">
      <formula>O13&lt;&gt;F13</formula>
    </cfRule>
  </conditionalFormatting>
  <conditionalFormatting sqref="P13:Q31">
    <cfRule type="expression" dxfId="6" priority="8">
      <formula>P13&lt;&gt;G13</formula>
    </cfRule>
  </conditionalFormatting>
  <conditionalFormatting sqref="S13:S31">
    <cfRule type="expression" dxfId="5" priority="7">
      <formula>S13&lt;&gt;J13</formula>
    </cfRule>
  </conditionalFormatting>
  <conditionalFormatting sqref="T1:T2">
    <cfRule type="cellIs" dxfId="4" priority="6" operator="between">
      <formula>"tak"</formula>
      <formula>"nie"</formula>
    </cfRule>
  </conditionalFormatting>
  <conditionalFormatting sqref="J36">
    <cfRule type="containsErrors" dxfId="3" priority="5">
      <formula>ISERROR(J36)</formula>
    </cfRule>
  </conditionalFormatting>
  <conditionalFormatting sqref="S36">
    <cfRule type="containsErrors" dxfId="2" priority="3">
      <formula>ISERROR(S36)</formula>
    </cfRule>
  </conditionalFormatting>
  <conditionalFormatting sqref="Q13:Q31">
    <cfRule type="expression" dxfId="1" priority="2">
      <formula>Q13&lt;&gt;H13</formula>
    </cfRule>
  </conditionalFormatting>
  <conditionalFormatting sqref="R13:R31">
    <cfRule type="expression" dxfId="0" priority="1">
      <formula>R13&lt;&gt;I13</formula>
    </cfRule>
  </conditionalFormatting>
  <dataValidations count="4">
    <dataValidation type="date" allowBlank="1" showInputMessage="1" showErrorMessage="1" error="Format: RRRR-MM-DD_x000a__x000a_W okresie: 2019-01-01 do 2019-12-31" sqref="K13:L31">
      <formula1>43466</formula1>
      <formula2>43830</formula2>
    </dataValidation>
    <dataValidation allowBlank="1" showInputMessage="1" showErrorMessage="1" prompt="Jeżeli liczba zmian jest większa, daty zgłoszenia zmiany należy oddzielić średnikiem._x000a_" sqref="T13:T31"/>
    <dataValidation type="list" allowBlank="1" showInputMessage="1" showErrorMessage="1" sqref="I13:I31 R13:R31">
      <formula1>$T$1:$T$2</formula1>
    </dataValidation>
    <dataValidation type="list" allowBlank="1" showInputMessage="1" showErrorMessage="1" sqref="D13:D31 M13:M31">
      <formula1>$AE$10:$AE$10</formula1>
    </dataValidation>
  </dataValidations>
  <printOptions horizontalCentered="1"/>
  <pageMargins left="0.59055118110236227" right="0.39370078740157483" top="0.59055118110236227" bottom="0.39370078740157483" header="0.31496062992125984" footer="0.39370078740157483"/>
  <pageSetup paperSize="9" scale="27" fitToWidth="0" fitToHeight="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8"/>
  <sheetViews>
    <sheetView view="pageBreakPreview" topLeftCell="A7" zoomScaleNormal="100" zoomScaleSheetLayoutView="100" workbookViewId="0">
      <selection activeCell="B23" sqref="B23:C23"/>
    </sheetView>
  </sheetViews>
  <sheetFormatPr defaultColWidth="9.140625" defaultRowHeight="12.75"/>
  <cols>
    <col min="1" max="1" width="4.5703125" style="20" customWidth="1"/>
    <col min="2" max="2" width="25.140625" style="20" customWidth="1"/>
    <col min="3" max="3" width="34.42578125" style="20" customWidth="1"/>
    <col min="4" max="4" width="4.28515625" style="20" customWidth="1"/>
    <col min="5" max="5" width="10" style="20" customWidth="1"/>
    <col min="6" max="6" width="14.42578125" style="20" customWidth="1"/>
    <col min="7" max="7" width="3.28515625" style="20" customWidth="1"/>
    <col min="8" max="16384" width="9.140625" style="20"/>
  </cols>
  <sheetData>
    <row r="1" spans="1:17" ht="15" customHeight="1">
      <c r="A1" s="1059" t="s">
        <v>418</v>
      </c>
      <c r="B1" s="1059"/>
      <c r="C1" s="1059"/>
      <c r="D1" s="1059"/>
      <c r="E1" s="1059"/>
      <c r="F1" s="1059"/>
    </row>
    <row r="2" spans="1:17">
      <c r="F2" s="109"/>
    </row>
    <row r="3" spans="1:17">
      <c r="A3" s="9" t="s">
        <v>125</v>
      </c>
      <c r="B3" s="9"/>
      <c r="C3" s="8"/>
      <c r="D3" s="999"/>
      <c r="E3" s="999"/>
      <c r="F3" s="999"/>
    </row>
    <row r="4" spans="1:17">
      <c r="A4" s="9" t="s">
        <v>165</v>
      </c>
      <c r="B4" s="9"/>
    </row>
    <row r="6" spans="1:17" ht="21" customHeight="1">
      <c r="A6" s="1020" t="s">
        <v>253</v>
      </c>
      <c r="B6" s="1020"/>
      <c r="C6" s="1020"/>
      <c r="D6" s="1020"/>
      <c r="E6" s="1020"/>
      <c r="F6" s="1020"/>
    </row>
    <row r="7" spans="1:17" ht="45" customHeight="1">
      <c r="A7" s="1021" t="s">
        <v>347</v>
      </c>
      <c r="B7" s="1021"/>
      <c r="C7" s="1021"/>
      <c r="D7" s="1021"/>
      <c r="E7" s="1021"/>
      <c r="F7" s="1021"/>
      <c r="G7" s="728"/>
      <c r="H7" s="728"/>
      <c r="I7" s="728"/>
      <c r="J7" s="728"/>
      <c r="K7" s="728"/>
      <c r="L7" s="728"/>
      <c r="M7" s="728"/>
      <c r="N7" s="728"/>
      <c r="O7" s="728"/>
      <c r="P7" s="728"/>
      <c r="Q7" s="728"/>
    </row>
    <row r="8" spans="1:17">
      <c r="A8" s="1022" t="s">
        <v>443</v>
      </c>
      <c r="B8" s="1023"/>
      <c r="C8" s="1023"/>
      <c r="D8" s="1023"/>
      <c r="E8" s="1023"/>
      <c r="F8" s="1023"/>
    </row>
    <row r="9" spans="1:17" ht="13.5" thickBot="1">
      <c r="F9" s="112"/>
    </row>
    <row r="10" spans="1:17" ht="39" thickBot="1">
      <c r="A10" s="108" t="s">
        <v>132</v>
      </c>
      <c r="B10" s="1194" t="s">
        <v>149</v>
      </c>
      <c r="C10" s="1194"/>
      <c r="D10" s="1193" t="s">
        <v>148</v>
      </c>
      <c r="E10" s="1026"/>
      <c r="F10" s="107" t="s">
        <v>240</v>
      </c>
    </row>
    <row r="11" spans="1:17" ht="20.100000000000001" customHeight="1">
      <c r="A11" s="1017" t="s">
        <v>116</v>
      </c>
      <c r="B11" s="1191" t="s">
        <v>147</v>
      </c>
      <c r="C11" s="1029"/>
      <c r="D11" s="1171">
        <f>SUM(D12:D14)</f>
        <v>0</v>
      </c>
      <c r="E11" s="1172"/>
      <c r="F11" s="247">
        <f>SUM(F12:F14)</f>
        <v>0</v>
      </c>
    </row>
    <row r="12" spans="1:17" ht="15" customHeight="1">
      <c r="A12" s="1016"/>
      <c r="B12" s="1170" t="s">
        <v>146</v>
      </c>
      <c r="C12" s="1170"/>
      <c r="D12" s="1177">
        <v>0</v>
      </c>
      <c r="E12" s="1178"/>
      <c r="F12" s="248">
        <v>0</v>
      </c>
    </row>
    <row r="13" spans="1:17" ht="27.75" customHeight="1">
      <c r="A13" s="1016"/>
      <c r="B13" s="1175" t="s">
        <v>145</v>
      </c>
      <c r="C13" s="1175"/>
      <c r="D13" s="1179">
        <v>0</v>
      </c>
      <c r="E13" s="1180"/>
      <c r="F13" s="248">
        <v>0</v>
      </c>
    </row>
    <row r="14" spans="1:17" ht="24.95" customHeight="1" thickBot="1">
      <c r="A14" s="1016"/>
      <c r="B14" s="1192" t="s">
        <v>472</v>
      </c>
      <c r="C14" s="1192"/>
      <c r="D14" s="1181">
        <v>0</v>
      </c>
      <c r="E14" s="1182"/>
      <c r="F14" s="248">
        <v>0</v>
      </c>
    </row>
    <row r="15" spans="1:17" ht="20.100000000000001" customHeight="1">
      <c r="A15" s="1017" t="s">
        <v>115</v>
      </c>
      <c r="B15" s="1191" t="s">
        <v>144</v>
      </c>
      <c r="C15" s="1029"/>
      <c r="D15" s="1171">
        <f>SUM(D16:D21)</f>
        <v>0</v>
      </c>
      <c r="E15" s="1172"/>
      <c r="F15" s="247">
        <f>SUM(F16:F21)</f>
        <v>0</v>
      </c>
    </row>
    <row r="16" spans="1:17" ht="23.25" customHeight="1">
      <c r="A16" s="1018"/>
      <c r="B16" s="1175" t="s">
        <v>452</v>
      </c>
      <c r="C16" s="1175"/>
      <c r="D16" s="1177">
        <v>0</v>
      </c>
      <c r="E16" s="1178"/>
      <c r="F16" s="248">
        <v>0</v>
      </c>
    </row>
    <row r="17" spans="1:19" ht="15" customHeight="1">
      <c r="A17" s="1018"/>
      <c r="B17" s="1170" t="s">
        <v>143</v>
      </c>
      <c r="C17" s="1170"/>
      <c r="D17" s="1179">
        <v>0</v>
      </c>
      <c r="E17" s="1180"/>
      <c r="F17" s="248">
        <v>0</v>
      </c>
    </row>
    <row r="18" spans="1:19" ht="15" customHeight="1">
      <c r="A18" s="1018"/>
      <c r="B18" s="1170" t="s">
        <v>142</v>
      </c>
      <c r="C18" s="1170"/>
      <c r="D18" s="1179">
        <v>0</v>
      </c>
      <c r="E18" s="1180"/>
      <c r="F18" s="248">
        <v>0</v>
      </c>
    </row>
    <row r="19" spans="1:19" ht="15" customHeight="1">
      <c r="A19" s="1018"/>
      <c r="B19" s="1189" t="s">
        <v>450</v>
      </c>
      <c r="C19" s="1032"/>
      <c r="D19" s="1179">
        <v>0</v>
      </c>
      <c r="E19" s="1180"/>
      <c r="F19" s="248">
        <v>0</v>
      </c>
    </row>
    <row r="20" spans="1:19" ht="42.75" customHeight="1">
      <c r="A20" s="1018"/>
      <c r="B20" s="1190" t="s">
        <v>474</v>
      </c>
      <c r="C20" s="1038"/>
      <c r="D20" s="1179">
        <v>0</v>
      </c>
      <c r="E20" s="1180"/>
      <c r="F20" s="248">
        <v>0</v>
      </c>
    </row>
    <row r="21" spans="1:19" ht="15" customHeight="1" thickBot="1">
      <c r="A21" s="1019"/>
      <c r="B21" s="1183" t="s">
        <v>451</v>
      </c>
      <c r="C21" s="1183"/>
      <c r="D21" s="1181">
        <v>0</v>
      </c>
      <c r="E21" s="1182"/>
      <c r="F21" s="249">
        <v>0</v>
      </c>
    </row>
    <row r="22" spans="1:19" ht="20.100000000000001" customHeight="1" thickBot="1">
      <c r="A22" s="336" t="s">
        <v>113</v>
      </c>
      <c r="B22" s="1185" t="s">
        <v>141</v>
      </c>
      <c r="C22" s="1185"/>
      <c r="D22" s="1173">
        <v>0</v>
      </c>
      <c r="E22" s="1174"/>
      <c r="F22" s="250">
        <v>0</v>
      </c>
    </row>
    <row r="23" spans="1:19" ht="20.100000000000001" customHeight="1" thickBot="1">
      <c r="A23" s="336" t="s">
        <v>111</v>
      </c>
      <c r="B23" s="1185" t="s">
        <v>140</v>
      </c>
      <c r="C23" s="1185"/>
      <c r="D23" s="1173">
        <v>0</v>
      </c>
      <c r="E23" s="1174"/>
      <c r="F23" s="250">
        <v>0</v>
      </c>
    </row>
    <row r="24" spans="1:19" ht="20.100000000000001" customHeight="1" thickBot="1">
      <c r="A24" s="106" t="s">
        <v>109</v>
      </c>
      <c r="B24" s="1176" t="s">
        <v>139</v>
      </c>
      <c r="C24" s="1176"/>
      <c r="D24" s="1173">
        <v>0</v>
      </c>
      <c r="E24" s="1174"/>
      <c r="F24" s="323">
        <v>0</v>
      </c>
    </row>
    <row r="25" spans="1:19" ht="15" customHeight="1">
      <c r="A25" s="1016" t="s">
        <v>106</v>
      </c>
      <c r="B25" s="1186" t="s">
        <v>138</v>
      </c>
      <c r="C25" s="1186"/>
      <c r="D25" s="1171">
        <f>SUM(D26:D28)</f>
        <v>0</v>
      </c>
      <c r="E25" s="1172"/>
      <c r="F25" s="247">
        <f>SUM(F26:F28)</f>
        <v>0</v>
      </c>
    </row>
    <row r="26" spans="1:19" ht="15" customHeight="1">
      <c r="A26" s="1016"/>
      <c r="B26" s="1175" t="s">
        <v>137</v>
      </c>
      <c r="C26" s="1175"/>
      <c r="D26" s="1177">
        <v>0</v>
      </c>
      <c r="E26" s="1178"/>
      <c r="F26" s="248">
        <v>0</v>
      </c>
    </row>
    <row r="27" spans="1:19" ht="15" customHeight="1">
      <c r="A27" s="1016"/>
      <c r="B27" s="1175" t="s">
        <v>136</v>
      </c>
      <c r="C27" s="1175"/>
      <c r="D27" s="1179">
        <v>0</v>
      </c>
      <c r="E27" s="1180"/>
      <c r="F27" s="248">
        <v>0</v>
      </c>
    </row>
    <row r="28" spans="1:19" ht="15" customHeight="1" thickBot="1">
      <c r="A28" s="1016"/>
      <c r="B28" s="1183" t="s">
        <v>391</v>
      </c>
      <c r="C28" s="1183"/>
      <c r="D28" s="1181">
        <v>0</v>
      </c>
      <c r="E28" s="1182"/>
      <c r="F28" s="249">
        <v>0</v>
      </c>
      <c r="H28" s="105"/>
      <c r="I28" s="105"/>
      <c r="J28" s="105"/>
      <c r="K28" s="105"/>
      <c r="L28" s="105"/>
      <c r="M28" s="105"/>
      <c r="N28" s="105"/>
      <c r="O28" s="105"/>
      <c r="P28" s="105"/>
      <c r="Q28" s="105"/>
      <c r="R28" s="105"/>
    </row>
    <row r="29" spans="1:19" ht="20.100000000000001" customHeight="1" thickBot="1">
      <c r="A29" s="25" t="s">
        <v>105</v>
      </c>
      <c r="B29" s="1176" t="s">
        <v>135</v>
      </c>
      <c r="C29" s="1176"/>
      <c r="D29" s="1187">
        <f>SUM(D11,D15,D22,D23,D24,D25)</f>
        <v>0</v>
      </c>
      <c r="E29" s="1188"/>
      <c r="F29" s="251">
        <f>SUM(F11,F15,F22,F23,F24,F25)</f>
        <v>0</v>
      </c>
      <c r="G29" s="230"/>
      <c r="H29" s="1040"/>
      <c r="I29" s="1040"/>
      <c r="J29" s="1040"/>
      <c r="K29" s="1040"/>
      <c r="L29" s="1040"/>
      <c r="M29" s="1040"/>
      <c r="N29" s="1040"/>
      <c r="O29" s="1040"/>
      <c r="P29" s="1040"/>
      <c r="Q29" s="1040"/>
      <c r="R29" s="1040"/>
      <c r="S29" s="231"/>
    </row>
    <row r="30" spans="1:19">
      <c r="A30" s="105"/>
      <c r="B30" s="24"/>
      <c r="C30" s="24"/>
      <c r="D30" s="24"/>
      <c r="E30" s="24"/>
      <c r="F30" s="105"/>
      <c r="H30" s="1015"/>
      <c r="I30" s="1015"/>
      <c r="J30" s="1015"/>
      <c r="K30" s="1015"/>
      <c r="L30" s="1015"/>
      <c r="M30" s="1015"/>
      <c r="N30" s="1015"/>
      <c r="O30" s="1015"/>
      <c r="P30" s="1015"/>
      <c r="Q30" s="1015"/>
      <c r="R30" s="1015"/>
    </row>
    <row r="31" spans="1:19">
      <c r="A31" s="20" t="s">
        <v>90</v>
      </c>
      <c r="H31" s="105"/>
      <c r="I31" s="105"/>
      <c r="J31" s="105"/>
      <c r="K31" s="105"/>
      <c r="L31" s="105"/>
      <c r="M31" s="105"/>
      <c r="N31" s="105"/>
      <c r="O31" s="105"/>
      <c r="P31" s="105"/>
      <c r="Q31" s="105"/>
      <c r="R31" s="105"/>
    </row>
    <row r="32" spans="1:19" ht="24" customHeight="1">
      <c r="A32" s="1184"/>
      <c r="B32" s="1184"/>
      <c r="C32" s="1184"/>
      <c r="D32" s="1184"/>
    </row>
    <row r="33" spans="1:6" ht="24" customHeight="1">
      <c r="A33" s="491"/>
      <c r="B33" s="491"/>
      <c r="C33" s="491"/>
      <c r="D33" s="491"/>
    </row>
    <row r="34" spans="1:6" ht="15" customHeight="1">
      <c r="A34" s="28"/>
      <c r="B34" s="991"/>
      <c r="E34" s="991"/>
      <c r="F34" s="991"/>
    </row>
    <row r="35" spans="1:6" ht="15" customHeight="1">
      <c r="B35" s="991"/>
      <c r="C35" s="31"/>
      <c r="D35" s="31"/>
      <c r="E35" s="991"/>
      <c r="F35" s="991"/>
    </row>
    <row r="36" spans="1:6" ht="15" customHeight="1">
      <c r="B36" s="992"/>
      <c r="C36" s="31"/>
      <c r="D36" s="31"/>
      <c r="E36" s="992"/>
      <c r="F36" s="992"/>
    </row>
    <row r="37" spans="1:6">
      <c r="B37" s="5" t="s">
        <v>88</v>
      </c>
      <c r="C37" s="31"/>
      <c r="D37" s="31"/>
      <c r="E37" s="23" t="s">
        <v>88</v>
      </c>
      <c r="F37" s="22"/>
    </row>
    <row r="38" spans="1:6">
      <c r="B38" s="85" t="s">
        <v>87</v>
      </c>
      <c r="E38" s="85" t="s">
        <v>87</v>
      </c>
      <c r="F38" s="22"/>
    </row>
  </sheetData>
  <sheetProtection formatCells="0" formatColumns="0" formatRows="0" sort="0" autoFilter="0"/>
  <mergeCells count="53">
    <mergeCell ref="A1:F1"/>
    <mergeCell ref="D16:E16"/>
    <mergeCell ref="B15:C15"/>
    <mergeCell ref="B13:C13"/>
    <mergeCell ref="B14:C14"/>
    <mergeCell ref="D13:E13"/>
    <mergeCell ref="D14:E14"/>
    <mergeCell ref="D3:F3"/>
    <mergeCell ref="A6:F6"/>
    <mergeCell ref="A7:F7"/>
    <mergeCell ref="A8:F8"/>
    <mergeCell ref="A11:A14"/>
    <mergeCell ref="D10:E10"/>
    <mergeCell ref="D12:E12"/>
    <mergeCell ref="B10:C10"/>
    <mergeCell ref="B11:C11"/>
    <mergeCell ref="B17:C17"/>
    <mergeCell ref="B18:C18"/>
    <mergeCell ref="A15:A21"/>
    <mergeCell ref="B23:C23"/>
    <mergeCell ref="D17:E17"/>
    <mergeCell ref="D18:E18"/>
    <mergeCell ref="D21:E21"/>
    <mergeCell ref="B16:C16"/>
    <mergeCell ref="B19:C19"/>
    <mergeCell ref="B20:C20"/>
    <mergeCell ref="D15:E15"/>
    <mergeCell ref="D19:E19"/>
    <mergeCell ref="D20:E20"/>
    <mergeCell ref="H29:R29"/>
    <mergeCell ref="H30:R30"/>
    <mergeCell ref="B21:C21"/>
    <mergeCell ref="B22:C22"/>
    <mergeCell ref="D22:E22"/>
    <mergeCell ref="D23:E23"/>
    <mergeCell ref="B25:C25"/>
    <mergeCell ref="D29:E29"/>
    <mergeCell ref="B12:C12"/>
    <mergeCell ref="D11:E11"/>
    <mergeCell ref="E34:F36"/>
    <mergeCell ref="B34:B36"/>
    <mergeCell ref="D24:E24"/>
    <mergeCell ref="B26:C26"/>
    <mergeCell ref="B27:C27"/>
    <mergeCell ref="B29:C29"/>
    <mergeCell ref="D25:E25"/>
    <mergeCell ref="D26:E26"/>
    <mergeCell ref="D27:E27"/>
    <mergeCell ref="D28:E28"/>
    <mergeCell ref="B28:C28"/>
    <mergeCell ref="A32:D32"/>
    <mergeCell ref="A25:A28"/>
    <mergeCell ref="B24:C24"/>
  </mergeCells>
  <printOptions horizontalCentered="1"/>
  <pageMargins left="0.78740157480314965" right="0.59055118110236227" top="0.78740157480314965" bottom="0.78740157480314965" header="0.31496062992125984" footer="0.31496062992125984"/>
  <pageSetup paperSize="9" scale="94" orientation="portrait" r:id="rId1"/>
  <ignoredErrors>
    <ignoredError sqref="D15:F15" formulaRange="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6"/>
  <sheetViews>
    <sheetView view="pageBreakPreview" zoomScale="80" zoomScaleNormal="100" zoomScaleSheetLayoutView="80" workbookViewId="0">
      <selection activeCell="P11" sqref="P11"/>
    </sheetView>
  </sheetViews>
  <sheetFormatPr defaultColWidth="9.140625" defaultRowHeight="12.75"/>
  <cols>
    <col min="1" max="1" width="4.7109375" style="20" customWidth="1"/>
    <col min="2" max="2" width="24.42578125" style="20" customWidth="1"/>
    <col min="3" max="3" width="27.5703125" style="20" customWidth="1"/>
    <col min="4" max="4" width="7.7109375" style="20" customWidth="1"/>
    <col min="5" max="5" width="14.28515625" style="20" bestFit="1" customWidth="1"/>
    <col min="6" max="6" width="15.85546875" style="20" customWidth="1"/>
    <col min="7" max="7" width="7.7109375" style="20" customWidth="1"/>
    <col min="8" max="8" width="14.28515625" style="20" bestFit="1" customWidth="1"/>
    <col min="9" max="9" width="15.85546875" style="20" customWidth="1"/>
    <col min="10" max="16384" width="9.140625" style="20"/>
  </cols>
  <sheetData>
    <row r="1" spans="1:9" ht="17.25" customHeight="1">
      <c r="A1" s="1059" t="s">
        <v>419</v>
      </c>
      <c r="B1" s="1059"/>
      <c r="C1" s="1059"/>
      <c r="D1" s="1059"/>
      <c r="E1" s="1059"/>
      <c r="F1" s="1059"/>
      <c r="G1" s="1059"/>
      <c r="H1" s="1059"/>
      <c r="I1" s="1059"/>
    </row>
    <row r="2" spans="1:9">
      <c r="I2" s="82"/>
    </row>
    <row r="3" spans="1:9" ht="18.75" customHeight="1">
      <c r="A3" s="763" t="s">
        <v>125</v>
      </c>
      <c r="B3" s="9"/>
      <c r="C3" s="8"/>
      <c r="D3" s="8"/>
      <c r="E3" s="8"/>
      <c r="F3" s="8"/>
      <c r="G3" s="999"/>
      <c r="H3" s="999"/>
      <c r="I3" s="999"/>
    </row>
    <row r="4" spans="1:9">
      <c r="A4" s="9" t="s">
        <v>165</v>
      </c>
      <c r="B4" s="9"/>
      <c r="C4" s="492"/>
      <c r="D4" s="492"/>
      <c r="E4" s="492"/>
      <c r="F4" s="492" t="s">
        <v>255</v>
      </c>
      <c r="G4" s="492"/>
      <c r="H4" s="492"/>
    </row>
    <row r="5" spans="1:9">
      <c r="C5" s="492"/>
      <c r="D5" s="492"/>
      <c r="E5" s="492"/>
      <c r="F5" s="492"/>
      <c r="G5" s="492"/>
      <c r="H5" s="492"/>
    </row>
    <row r="6" spans="1:9" ht="34.5" customHeight="1">
      <c r="A6" s="1050" t="s">
        <v>254</v>
      </c>
      <c r="B6" s="1135"/>
      <c r="C6" s="1135"/>
      <c r="D6" s="1135"/>
      <c r="E6" s="1135"/>
      <c r="F6" s="1135"/>
      <c r="G6" s="1135"/>
      <c r="H6" s="1135"/>
      <c r="I6" s="1135"/>
    </row>
    <row r="7" spans="1:9" s="116" customFormat="1" ht="53.25" customHeight="1">
      <c r="A7" s="1051" t="s">
        <v>347</v>
      </c>
      <c r="B7" s="1051"/>
      <c r="C7" s="1051"/>
      <c r="D7" s="1051"/>
      <c r="E7" s="1051"/>
      <c r="F7" s="1051"/>
      <c r="G7" s="1051"/>
      <c r="H7" s="1051"/>
      <c r="I7" s="1051"/>
    </row>
    <row r="8" spans="1:9" ht="16.5" customHeight="1">
      <c r="A8" s="1202" t="s">
        <v>444</v>
      </c>
      <c r="B8" s="1202"/>
      <c r="C8" s="1202"/>
      <c r="D8" s="1202"/>
      <c r="E8" s="1202"/>
      <c r="F8" s="1202"/>
      <c r="G8" s="1202"/>
      <c r="H8" s="1202"/>
      <c r="I8" s="1202"/>
    </row>
    <row r="9" spans="1:9" ht="13.5" thickBot="1">
      <c r="A9" s="110"/>
      <c r="B9" s="110"/>
      <c r="C9" s="110"/>
      <c r="D9" s="110"/>
      <c r="E9" s="110"/>
      <c r="F9" s="110"/>
      <c r="G9" s="110"/>
      <c r="H9" s="110"/>
      <c r="I9" s="110"/>
    </row>
    <row r="10" spans="1:9" s="75" customFormat="1" ht="12.75" customHeight="1">
      <c r="A10" s="1145" t="s">
        <v>132</v>
      </c>
      <c r="B10" s="1151" t="s">
        <v>163</v>
      </c>
      <c r="C10" s="1151"/>
      <c r="D10" s="1206" t="s">
        <v>148</v>
      </c>
      <c r="E10" s="1200"/>
      <c r="F10" s="1200"/>
      <c r="G10" s="1199" t="s">
        <v>240</v>
      </c>
      <c r="H10" s="1200"/>
      <c r="I10" s="1201"/>
    </row>
    <row r="11" spans="1:9" s="75" customFormat="1" ht="33" customHeight="1" thickBot="1">
      <c r="A11" s="1146"/>
      <c r="B11" s="1205"/>
      <c r="C11" s="1205"/>
      <c r="D11" s="98" t="s">
        <v>162</v>
      </c>
      <c r="E11" s="98" t="s">
        <v>161</v>
      </c>
      <c r="F11" s="96" t="s">
        <v>160</v>
      </c>
      <c r="G11" s="812" t="s">
        <v>162</v>
      </c>
      <c r="H11" s="98" t="s">
        <v>161</v>
      </c>
      <c r="I11" s="94" t="s">
        <v>160</v>
      </c>
    </row>
    <row r="12" spans="1:9">
      <c r="A12" s="729" t="s">
        <v>116</v>
      </c>
      <c r="B12" s="1207"/>
      <c r="C12" s="1207"/>
      <c r="D12" s="496"/>
      <c r="E12" s="497"/>
      <c r="F12" s="730">
        <f t="shared" ref="F12:F26" si="0">D12*E12</f>
        <v>0</v>
      </c>
      <c r="G12" s="731"/>
      <c r="H12" s="497"/>
      <c r="I12" s="732">
        <f t="shared" ref="I12:I26" si="1">G12*H12</f>
        <v>0</v>
      </c>
    </row>
    <row r="13" spans="1:9">
      <c r="A13" s="499" t="s">
        <v>115</v>
      </c>
      <c r="B13" s="1203"/>
      <c r="C13" s="1203"/>
      <c r="D13" s="496"/>
      <c r="E13" s="497"/>
      <c r="F13" s="730">
        <f t="shared" si="0"/>
        <v>0</v>
      </c>
      <c r="G13" s="731"/>
      <c r="H13" s="497"/>
      <c r="I13" s="732">
        <f t="shared" si="1"/>
        <v>0</v>
      </c>
    </row>
    <row r="14" spans="1:9">
      <c r="A14" s="499" t="s">
        <v>113</v>
      </c>
      <c r="B14" s="1203"/>
      <c r="C14" s="1203"/>
      <c r="D14" s="496"/>
      <c r="E14" s="497"/>
      <c r="F14" s="730">
        <f t="shared" si="0"/>
        <v>0</v>
      </c>
      <c r="G14" s="731"/>
      <c r="H14" s="497"/>
      <c r="I14" s="732">
        <f t="shared" si="1"/>
        <v>0</v>
      </c>
    </row>
    <row r="15" spans="1:9">
      <c r="A15" s="499" t="s">
        <v>111</v>
      </c>
      <c r="B15" s="1203"/>
      <c r="C15" s="1203"/>
      <c r="D15" s="496"/>
      <c r="E15" s="497"/>
      <c r="F15" s="730">
        <f t="shared" si="0"/>
        <v>0</v>
      </c>
      <c r="G15" s="731"/>
      <c r="H15" s="497"/>
      <c r="I15" s="732">
        <f t="shared" si="1"/>
        <v>0</v>
      </c>
    </row>
    <row r="16" spans="1:9">
      <c r="A16" s="499" t="s">
        <v>109</v>
      </c>
      <c r="B16" s="1203"/>
      <c r="C16" s="1203"/>
      <c r="D16" s="496"/>
      <c r="E16" s="497"/>
      <c r="F16" s="730">
        <f t="shared" si="0"/>
        <v>0</v>
      </c>
      <c r="G16" s="731"/>
      <c r="H16" s="497"/>
      <c r="I16" s="732">
        <f t="shared" si="1"/>
        <v>0</v>
      </c>
    </row>
    <row r="17" spans="1:9">
      <c r="A17" s="499" t="s">
        <v>106</v>
      </c>
      <c r="B17" s="1203"/>
      <c r="C17" s="1203"/>
      <c r="D17" s="733"/>
      <c r="E17" s="733"/>
      <c r="F17" s="730">
        <f t="shared" si="0"/>
        <v>0</v>
      </c>
      <c r="G17" s="731"/>
      <c r="H17" s="497"/>
      <c r="I17" s="732">
        <f t="shared" si="1"/>
        <v>0</v>
      </c>
    </row>
    <row r="18" spans="1:9">
      <c r="A18" s="499" t="s">
        <v>105</v>
      </c>
      <c r="B18" s="1203"/>
      <c r="C18" s="1203"/>
      <c r="D18" s="733"/>
      <c r="E18" s="733"/>
      <c r="F18" s="730">
        <f t="shared" si="0"/>
        <v>0</v>
      </c>
      <c r="G18" s="731"/>
      <c r="H18" s="497"/>
      <c r="I18" s="732">
        <f t="shared" si="1"/>
        <v>0</v>
      </c>
    </row>
    <row r="19" spans="1:9">
      <c r="A19" s="499" t="s">
        <v>104</v>
      </c>
      <c r="B19" s="1203"/>
      <c r="C19" s="1203"/>
      <c r="D19" s="733"/>
      <c r="E19" s="733"/>
      <c r="F19" s="730">
        <f t="shared" si="0"/>
        <v>0</v>
      </c>
      <c r="G19" s="731"/>
      <c r="H19" s="497"/>
      <c r="I19" s="732">
        <f t="shared" si="1"/>
        <v>0</v>
      </c>
    </row>
    <row r="20" spans="1:9">
      <c r="A20" s="499" t="s">
        <v>103</v>
      </c>
      <c r="B20" s="1203"/>
      <c r="C20" s="1203"/>
      <c r="D20" s="733"/>
      <c r="E20" s="733"/>
      <c r="F20" s="730">
        <f t="shared" si="0"/>
        <v>0</v>
      </c>
      <c r="G20" s="731"/>
      <c r="H20" s="497"/>
      <c r="I20" s="732">
        <f t="shared" si="1"/>
        <v>0</v>
      </c>
    </row>
    <row r="21" spans="1:9">
      <c r="A21" s="499" t="s">
        <v>101</v>
      </c>
      <c r="B21" s="1203"/>
      <c r="C21" s="1203"/>
      <c r="D21" s="733"/>
      <c r="E21" s="733"/>
      <c r="F21" s="730">
        <f t="shared" si="0"/>
        <v>0</v>
      </c>
      <c r="G21" s="731"/>
      <c r="H21" s="497"/>
      <c r="I21" s="732">
        <f t="shared" si="1"/>
        <v>0</v>
      </c>
    </row>
    <row r="22" spans="1:9">
      <c r="A22" s="499" t="s">
        <v>99</v>
      </c>
      <c r="B22" s="1203"/>
      <c r="C22" s="1203"/>
      <c r="D22" s="733"/>
      <c r="E22" s="733"/>
      <c r="F22" s="730">
        <f t="shared" si="0"/>
        <v>0</v>
      </c>
      <c r="G22" s="731"/>
      <c r="H22" s="497"/>
      <c r="I22" s="732">
        <f t="shared" si="1"/>
        <v>0</v>
      </c>
    </row>
    <row r="23" spans="1:9">
      <c r="A23" s="499" t="s">
        <v>98</v>
      </c>
      <c r="B23" s="1203"/>
      <c r="C23" s="1203"/>
      <c r="D23" s="733"/>
      <c r="E23" s="733"/>
      <c r="F23" s="730">
        <f t="shared" si="0"/>
        <v>0</v>
      </c>
      <c r="G23" s="731"/>
      <c r="H23" s="497"/>
      <c r="I23" s="732">
        <f t="shared" si="1"/>
        <v>0</v>
      </c>
    </row>
    <row r="24" spans="1:9">
      <c r="A24" s="499" t="s">
        <v>97</v>
      </c>
      <c r="B24" s="1203"/>
      <c r="C24" s="1203"/>
      <c r="D24" s="733"/>
      <c r="E24" s="733"/>
      <c r="F24" s="730">
        <f t="shared" si="0"/>
        <v>0</v>
      </c>
      <c r="G24" s="731"/>
      <c r="H24" s="497"/>
      <c r="I24" s="732">
        <f t="shared" si="1"/>
        <v>0</v>
      </c>
    </row>
    <row r="25" spans="1:9">
      <c r="A25" s="499" t="s">
        <v>95</v>
      </c>
      <c r="B25" s="1203"/>
      <c r="C25" s="1203"/>
      <c r="D25" s="733"/>
      <c r="E25" s="733"/>
      <c r="F25" s="730">
        <f t="shared" si="0"/>
        <v>0</v>
      </c>
      <c r="G25" s="731"/>
      <c r="H25" s="497"/>
      <c r="I25" s="732">
        <f t="shared" si="1"/>
        <v>0</v>
      </c>
    </row>
    <row r="26" spans="1:9" ht="13.5" thickBot="1">
      <c r="A26" s="500" t="s">
        <v>93</v>
      </c>
      <c r="B26" s="1204"/>
      <c r="C26" s="1204"/>
      <c r="D26" s="503"/>
      <c r="E26" s="504"/>
      <c r="F26" s="734">
        <f t="shared" si="0"/>
        <v>0</v>
      </c>
      <c r="G26" s="731"/>
      <c r="H26" s="497"/>
      <c r="I26" s="732">
        <f t="shared" si="1"/>
        <v>0</v>
      </c>
    </row>
    <row r="27" spans="1:9" ht="18" customHeight="1" thickBot="1">
      <c r="A27" s="105"/>
      <c r="B27" s="105"/>
      <c r="C27" s="105"/>
      <c r="D27" s="105"/>
      <c r="E27" s="105"/>
      <c r="F27" s="735">
        <f>SUM(F12:F26)</f>
        <v>0</v>
      </c>
      <c r="G27" s="105"/>
      <c r="H27" s="105"/>
      <c r="I27" s="735">
        <f>SUM(I12:I26)</f>
        <v>0</v>
      </c>
    </row>
    <row r="28" spans="1:9">
      <c r="A28" s="736" t="s">
        <v>90</v>
      </c>
      <c r="B28" s="105"/>
      <c r="C28" s="105"/>
      <c r="D28" s="105"/>
      <c r="E28" s="105"/>
      <c r="F28" s="105"/>
      <c r="G28" s="105"/>
      <c r="H28" s="105"/>
    </row>
    <row r="29" spans="1:9" ht="23.25" customHeight="1">
      <c r="A29" s="1184"/>
      <c r="B29" s="1184"/>
      <c r="C29" s="1184"/>
      <c r="D29" s="1184"/>
      <c r="E29" s="491"/>
      <c r="F29" s="491"/>
      <c r="G29" s="491"/>
      <c r="H29" s="491"/>
      <c r="I29" s="105"/>
    </row>
    <row r="30" spans="1:9" ht="23.25" customHeight="1">
      <c r="A30" s="491"/>
      <c r="B30" s="491"/>
      <c r="C30" s="491"/>
      <c r="D30" s="491"/>
      <c r="E30" s="491"/>
      <c r="F30" s="491"/>
      <c r="G30" s="491"/>
      <c r="H30" s="491"/>
      <c r="I30" s="105"/>
    </row>
    <row r="31" spans="1:9">
      <c r="A31" s="105"/>
      <c r="B31" s="1195"/>
      <c r="C31" s="105"/>
      <c r="D31" s="105"/>
      <c r="E31" s="105"/>
      <c r="F31" s="105"/>
      <c r="G31" s="1197"/>
      <c r="H31" s="1197"/>
      <c r="I31" s="1197"/>
    </row>
    <row r="32" spans="1:9" ht="15" customHeight="1">
      <c r="A32" s="30"/>
      <c r="B32" s="1195"/>
      <c r="C32" s="30"/>
      <c r="D32" s="105"/>
      <c r="E32" s="105"/>
      <c r="F32" s="105"/>
      <c r="G32" s="1197"/>
      <c r="H32" s="1197"/>
      <c r="I32" s="1197"/>
    </row>
    <row r="33" spans="1:9" ht="15" customHeight="1">
      <c r="B33" s="1196"/>
      <c r="C33" s="31"/>
      <c r="D33" s="105"/>
      <c r="E33" s="105"/>
      <c r="F33" s="105"/>
      <c r="G33" s="1198"/>
      <c r="H33" s="1198"/>
      <c r="I33" s="1198"/>
    </row>
    <row r="34" spans="1:9">
      <c r="A34" s="30"/>
      <c r="B34" s="5" t="s">
        <v>88</v>
      </c>
      <c r="C34" s="30"/>
      <c r="D34" s="105"/>
      <c r="E34" s="105"/>
      <c r="F34" s="105"/>
      <c r="G34" s="23" t="s">
        <v>88</v>
      </c>
      <c r="H34" s="23"/>
      <c r="I34" s="29"/>
    </row>
    <row r="35" spans="1:9">
      <c r="B35" s="85" t="s">
        <v>87</v>
      </c>
      <c r="E35" s="105"/>
      <c r="F35" s="105"/>
      <c r="G35" s="85" t="s">
        <v>87</v>
      </c>
      <c r="H35" s="85"/>
      <c r="I35" s="22"/>
    </row>
    <row r="36" spans="1:9">
      <c r="A36" s="28"/>
    </row>
  </sheetData>
  <sheetProtection formatCells="0" formatColumns="0" formatRows="0" insertColumns="0" insertRows="0" deleteColumns="0" deleteRows="0" sort="0" autoFilter="0"/>
  <mergeCells count="27">
    <mergeCell ref="A1:I1"/>
    <mergeCell ref="A29:D29"/>
    <mergeCell ref="B17:C17"/>
    <mergeCell ref="B19:C19"/>
    <mergeCell ref="A6:I6"/>
    <mergeCell ref="A7:I7"/>
    <mergeCell ref="B12:C12"/>
    <mergeCell ref="B13:C13"/>
    <mergeCell ref="B14:C14"/>
    <mergeCell ref="A10:A11"/>
    <mergeCell ref="B20:C20"/>
    <mergeCell ref="B31:B33"/>
    <mergeCell ref="G31:I33"/>
    <mergeCell ref="G10:I10"/>
    <mergeCell ref="G3:I3"/>
    <mergeCell ref="A8:I8"/>
    <mergeCell ref="B25:C25"/>
    <mergeCell ref="B15:C15"/>
    <mergeCell ref="B16:C16"/>
    <mergeCell ref="B24:C24"/>
    <mergeCell ref="B18:C18"/>
    <mergeCell ref="B26:C26"/>
    <mergeCell ref="B21:C21"/>
    <mergeCell ref="B22:C22"/>
    <mergeCell ref="B23:C23"/>
    <mergeCell ref="B10:C11"/>
    <mergeCell ref="D10:F10"/>
  </mergeCells>
  <printOptions horizontalCentered="1"/>
  <pageMargins left="0.78740157480314965" right="0.59055118110236227" top="0.78740157480314965" bottom="0.39370078740157483" header="0.51181102362204722" footer="0.19685039370078741"/>
  <pageSetup paperSize="9" scale="91"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7"/>
  <sheetViews>
    <sheetView showGridLines="0" view="pageBreakPreview" zoomScaleNormal="60" zoomScaleSheetLayoutView="100" workbookViewId="0">
      <selection activeCell="E10" sqref="E10:E11"/>
    </sheetView>
  </sheetViews>
  <sheetFormatPr defaultColWidth="9.140625" defaultRowHeight="12.75"/>
  <cols>
    <col min="1" max="1" width="6.140625" style="11" customWidth="1"/>
    <col min="2" max="2" width="25.28515625" style="11" customWidth="1"/>
    <col min="3" max="5" width="28.5703125" style="11" customWidth="1"/>
    <col min="6" max="6" width="12.5703125" style="11" customWidth="1"/>
    <col min="7" max="8" width="12.28515625" style="11" customWidth="1"/>
    <col min="9" max="11" width="13.85546875" style="11" customWidth="1"/>
    <col min="12" max="12" width="17.7109375" style="11" customWidth="1"/>
    <col min="13" max="13" width="16.7109375" style="11" customWidth="1"/>
    <col min="14" max="16384" width="9.140625" style="11"/>
  </cols>
  <sheetData>
    <row r="1" spans="1:13" ht="17.25" customHeight="1">
      <c r="A1" s="1059" t="s">
        <v>420</v>
      </c>
      <c r="B1" s="1059"/>
      <c r="C1" s="1059"/>
      <c r="D1" s="1059"/>
      <c r="E1" s="1059"/>
      <c r="F1" s="1059"/>
      <c r="G1" s="1059"/>
      <c r="H1" s="1059"/>
      <c r="I1" s="1059"/>
      <c r="J1" s="1059"/>
      <c r="K1" s="1059"/>
      <c r="L1" s="1059"/>
      <c r="M1" s="1059"/>
    </row>
    <row r="2" spans="1:13">
      <c r="A2" s="9" t="s">
        <v>125</v>
      </c>
      <c r="B2" s="9"/>
      <c r="C2" s="13"/>
      <c r="D2" s="13"/>
      <c r="E2" s="13"/>
      <c r="K2" s="738"/>
      <c r="L2" s="738"/>
    </row>
    <row r="3" spans="1:13">
      <c r="A3" s="9" t="s">
        <v>165</v>
      </c>
      <c r="B3" s="9"/>
      <c r="C3" s="338"/>
      <c r="D3" s="338"/>
      <c r="E3" s="338"/>
    </row>
    <row r="4" spans="1:13">
      <c r="A4" s="338"/>
      <c r="B4" s="338"/>
      <c r="C4" s="338"/>
      <c r="D4" s="338"/>
      <c r="E4" s="338"/>
    </row>
    <row r="5" spans="1:13" s="719" customFormat="1" ht="18" customHeight="1">
      <c r="A5" s="1020" t="s">
        <v>261</v>
      </c>
      <c r="B5" s="1020"/>
      <c r="C5" s="1020"/>
      <c r="D5" s="1020"/>
      <c r="E5" s="1020"/>
      <c r="F5" s="1020"/>
      <c r="G5" s="1020"/>
      <c r="H5" s="1020"/>
      <c r="I5" s="1020"/>
      <c r="J5" s="1020"/>
      <c r="K5" s="1020"/>
      <c r="L5" s="1020"/>
      <c r="M5" s="1020"/>
    </row>
    <row r="6" spans="1:13" ht="5.25" customHeight="1"/>
    <row r="7" spans="1:13" s="19" customFormat="1" ht="36" customHeight="1">
      <c r="A7" s="1021" t="s">
        <v>347</v>
      </c>
      <c r="B7" s="1021"/>
      <c r="C7" s="1021"/>
      <c r="D7" s="1021"/>
      <c r="E7" s="1021"/>
      <c r="F7" s="1021"/>
      <c r="G7" s="1021"/>
      <c r="H7" s="1021"/>
      <c r="I7" s="1021"/>
      <c r="J7" s="1021"/>
      <c r="K7" s="1021"/>
      <c r="L7" s="1021"/>
      <c r="M7" s="1021"/>
    </row>
    <row r="8" spans="1:13" s="19" customFormat="1" ht="12" customHeight="1">
      <c r="A8" s="1023" t="s">
        <v>445</v>
      </c>
      <c r="B8" s="1023"/>
      <c r="C8" s="1023"/>
      <c r="D8" s="1023"/>
      <c r="E8" s="1023"/>
      <c r="F8" s="1023"/>
      <c r="G8" s="1023"/>
      <c r="H8" s="1023"/>
      <c r="I8" s="1023"/>
      <c r="J8" s="1023"/>
      <c r="K8" s="1023"/>
      <c r="L8" s="1023"/>
      <c r="M8" s="1023"/>
    </row>
    <row r="9" spans="1:13" ht="13.5" thickBot="1">
      <c r="B9" s="337"/>
      <c r="C9" s="337"/>
      <c r="D9" s="337"/>
      <c r="E9" s="337"/>
      <c r="F9" s="337"/>
      <c r="G9" s="337"/>
      <c r="H9" s="337"/>
      <c r="I9" s="337"/>
      <c r="J9" s="337"/>
      <c r="K9" s="337"/>
      <c r="L9" s="35"/>
    </row>
    <row r="10" spans="1:13" s="19" customFormat="1" ht="30" customHeight="1">
      <c r="A10" s="1208" t="s">
        <v>132</v>
      </c>
      <c r="B10" s="1212" t="s">
        <v>461</v>
      </c>
      <c r="C10" s="1212" t="s">
        <v>462</v>
      </c>
      <c r="D10" s="1155" t="s">
        <v>460</v>
      </c>
      <c r="E10" s="1155" t="s">
        <v>471</v>
      </c>
      <c r="F10" s="1210" t="s">
        <v>175</v>
      </c>
      <c r="G10" s="1210" t="s">
        <v>260</v>
      </c>
      <c r="H10" s="1210"/>
      <c r="I10" s="1210" t="s">
        <v>173</v>
      </c>
      <c r="J10" s="1210" t="s">
        <v>172</v>
      </c>
      <c r="K10" s="1210" t="s">
        <v>259</v>
      </c>
      <c r="L10" s="1212" t="s">
        <v>312</v>
      </c>
      <c r="M10" s="1213"/>
    </row>
    <row r="11" spans="1:13" s="19" customFormat="1" ht="51.75" thickBot="1">
      <c r="A11" s="1209"/>
      <c r="B11" s="1214"/>
      <c r="C11" s="1214"/>
      <c r="D11" s="1156"/>
      <c r="E11" s="1156"/>
      <c r="F11" s="1211"/>
      <c r="G11" s="813" t="s">
        <v>345</v>
      </c>
      <c r="H11" s="814" t="s">
        <v>256</v>
      </c>
      <c r="I11" s="1211"/>
      <c r="J11" s="1211"/>
      <c r="K11" s="1211"/>
      <c r="L11" s="813" t="s">
        <v>344</v>
      </c>
      <c r="M11" s="815" t="s">
        <v>240</v>
      </c>
    </row>
    <row r="12" spans="1:13" ht="27.75" customHeight="1">
      <c r="A12" s="130" t="s">
        <v>116</v>
      </c>
      <c r="B12" s="739" t="s">
        <v>169</v>
      </c>
      <c r="C12" s="739"/>
      <c r="D12" s="739"/>
      <c r="E12" s="739"/>
      <c r="F12" s="133"/>
      <c r="G12" s="221"/>
      <c r="H12" s="740"/>
      <c r="I12" s="741">
        <v>0</v>
      </c>
      <c r="J12" s="741">
        <v>0</v>
      </c>
      <c r="K12" s="741">
        <f>SUM(I12:J12)</f>
        <v>0</v>
      </c>
      <c r="L12" s="742">
        <f>K12*G12</f>
        <v>0</v>
      </c>
      <c r="M12" s="743">
        <f>K12*H12</f>
        <v>0</v>
      </c>
    </row>
    <row r="13" spans="1:13" ht="27.75" customHeight="1">
      <c r="A13" s="130" t="s">
        <v>115</v>
      </c>
      <c r="B13" s="744" t="s">
        <v>319</v>
      </c>
      <c r="C13" s="739"/>
      <c r="D13" s="739"/>
      <c r="E13" s="739"/>
      <c r="F13" s="133"/>
      <c r="G13" s="221"/>
      <c r="H13" s="745"/>
      <c r="I13" s="741">
        <v>0</v>
      </c>
      <c r="J13" s="741">
        <v>0</v>
      </c>
      <c r="K13" s="741">
        <f>SUM(I13:J13)</f>
        <v>0</v>
      </c>
      <c r="L13" s="742">
        <f>K13*G13</f>
        <v>0</v>
      </c>
      <c r="M13" s="743">
        <f>K13*H13</f>
        <v>0</v>
      </c>
    </row>
    <row r="14" spans="1:13" ht="27.75" customHeight="1">
      <c r="A14" s="130" t="s">
        <v>113</v>
      </c>
      <c r="B14" s="739" t="s">
        <v>168</v>
      </c>
      <c r="C14" s="739"/>
      <c r="D14" s="739"/>
      <c r="E14" s="739"/>
      <c r="F14" s="133"/>
      <c r="G14" s="221"/>
      <c r="H14" s="745"/>
      <c r="I14" s="741">
        <v>0</v>
      </c>
      <c r="J14" s="741">
        <v>0</v>
      </c>
      <c r="K14" s="741">
        <f>SUM(I14:J14)</f>
        <v>0</v>
      </c>
      <c r="L14" s="742">
        <f>K14*G14</f>
        <v>0</v>
      </c>
      <c r="M14" s="743">
        <f>K14*H14</f>
        <v>0</v>
      </c>
    </row>
    <row r="15" spans="1:13" s="16" customFormat="1" ht="27.75" customHeight="1" thickBot="1">
      <c r="A15" s="134" t="s">
        <v>111</v>
      </c>
      <c r="B15" s="746" t="s">
        <v>463</v>
      </c>
      <c r="C15" s="747"/>
      <c r="D15" s="747"/>
      <c r="E15" s="747"/>
      <c r="F15" s="748"/>
      <c r="G15" s="749"/>
      <c r="H15" s="750"/>
      <c r="I15" s="751">
        <v>0</v>
      </c>
      <c r="J15" s="751">
        <v>0</v>
      </c>
      <c r="K15" s="751">
        <f>SUM(I15:J15)</f>
        <v>0</v>
      </c>
      <c r="L15" s="752">
        <f>K15*G15</f>
        <v>0</v>
      </c>
      <c r="M15" s="753">
        <f>K15*H15</f>
        <v>0</v>
      </c>
    </row>
    <row r="16" spans="1:13" s="483" customFormat="1" ht="21" customHeight="1" thickBot="1">
      <c r="G16" s="34" t="s">
        <v>167</v>
      </c>
      <c r="H16" s="34"/>
      <c r="I16" s="754">
        <f>SUM(I12:I15)</f>
        <v>0</v>
      </c>
      <c r="J16" s="755">
        <f>SUM(J12:J15)</f>
        <v>0</v>
      </c>
      <c r="K16" s="755">
        <f>SUM(K12:K15)</f>
        <v>0</v>
      </c>
      <c r="L16" s="756">
        <f>SUM(L12:L15)</f>
        <v>0</v>
      </c>
      <c r="M16" s="757">
        <f>SUM(M12:M15)</f>
        <v>0</v>
      </c>
    </row>
    <row r="17" spans="1:16" s="483" customFormat="1">
      <c r="G17" s="34"/>
      <c r="H17" s="34"/>
      <c r="I17" s="114"/>
      <c r="J17" s="114"/>
      <c r="K17" s="114"/>
      <c r="L17" s="758"/>
      <c r="M17" s="114"/>
    </row>
    <row r="18" spans="1:16" s="483" customFormat="1">
      <c r="A18" s="483" t="s">
        <v>355</v>
      </c>
      <c r="G18" s="34"/>
      <c r="H18" s="34"/>
      <c r="I18" s="114"/>
      <c r="J18" s="114"/>
      <c r="K18" s="114"/>
      <c r="L18" s="114"/>
      <c r="M18" s="114"/>
    </row>
    <row r="19" spans="1:16" s="483" customFormat="1">
      <c r="A19" s="16" t="str">
        <f>'Zał. 8'!A15</f>
        <v>* - niepotrzebne skreślić</v>
      </c>
      <c r="G19" s="34"/>
      <c r="H19" s="34"/>
      <c r="I19" s="114"/>
      <c r="J19" s="114"/>
      <c r="K19" s="114"/>
      <c r="L19" s="114"/>
      <c r="M19" s="114"/>
    </row>
    <row r="20" spans="1:16" s="483" customFormat="1">
      <c r="A20" s="16" t="str">
        <f>'Zał. 8'!A16</f>
        <v>** - stanowisko zgodne z Tabelą nr 3</v>
      </c>
      <c r="G20" s="34"/>
      <c r="H20" s="34"/>
      <c r="I20" s="114"/>
      <c r="J20" s="114"/>
      <c r="K20" s="114"/>
      <c r="L20" s="114"/>
      <c r="M20" s="114"/>
    </row>
    <row r="21" spans="1:16" s="483" customFormat="1">
      <c r="A21" s="16" t="str">
        <f>'Zał. 8'!A17</f>
        <v>*** - zatrudnieni w polskich związkach sportowych</v>
      </c>
      <c r="G21" s="34"/>
      <c r="H21" s="34"/>
      <c r="I21" s="114"/>
      <c r="J21" s="114"/>
      <c r="K21" s="114"/>
      <c r="L21" s="114"/>
      <c r="M21" s="114"/>
    </row>
    <row r="22" spans="1:16" s="483" customFormat="1" ht="13.5" customHeight="1">
      <c r="A22" s="16" t="str">
        <f>'Zał. 8'!A18</f>
        <v>**** - określić dla danej pozycji, nie wliczając kwoty z bieżącej umowy</v>
      </c>
      <c r="G22" s="34"/>
      <c r="H22" s="34"/>
      <c r="I22" s="759"/>
      <c r="J22" s="759"/>
      <c r="K22" s="759"/>
      <c r="L22" s="759"/>
    </row>
    <row r="23" spans="1:16" s="16" customFormat="1">
      <c r="A23" s="16" t="str">
        <f>'Zał. 8'!A19</f>
        <v xml:space="preserve">***** - wyłącznie po wcześniejszej akceptacji DSW  </v>
      </c>
      <c r="F23" s="760"/>
      <c r="G23" s="760"/>
      <c r="K23" s="760"/>
      <c r="L23" s="760"/>
    </row>
    <row r="24" spans="1:16" s="16" customFormat="1">
      <c r="A24" s="737"/>
      <c r="F24" s="761"/>
      <c r="G24" s="761"/>
      <c r="H24" s="112"/>
      <c r="I24" s="11"/>
      <c r="J24" s="11"/>
      <c r="K24" s="761"/>
      <c r="L24" s="761"/>
    </row>
    <row r="25" spans="1:16">
      <c r="F25" s="762" t="s">
        <v>88</v>
      </c>
      <c r="G25" s="111"/>
      <c r="H25" s="112"/>
      <c r="K25" s="762" t="s">
        <v>88</v>
      </c>
      <c r="L25" s="111"/>
      <c r="O25" s="738"/>
      <c r="P25" s="738"/>
    </row>
    <row r="26" spans="1:16">
      <c r="F26" s="763" t="s">
        <v>87</v>
      </c>
      <c r="G26" s="111"/>
      <c r="K26" s="763" t="s">
        <v>87</v>
      </c>
      <c r="L26" s="111"/>
      <c r="O26" s="738"/>
      <c r="P26" s="738"/>
    </row>
    <row r="27" spans="1:16">
      <c r="O27" s="738"/>
      <c r="P27" s="738"/>
    </row>
  </sheetData>
  <sheetProtection formatCells="0" formatColumns="0" formatRows="0" insertColumns="0" insertRows="0" deleteColumns="0" deleteRows="0" sort="0" autoFilter="0"/>
  <mergeCells count="15">
    <mergeCell ref="A1:M1"/>
    <mergeCell ref="A5:M5"/>
    <mergeCell ref="A7:M7"/>
    <mergeCell ref="A10:A11"/>
    <mergeCell ref="F10:F11"/>
    <mergeCell ref="G10:H10"/>
    <mergeCell ref="L10:M10"/>
    <mergeCell ref="I10:I11"/>
    <mergeCell ref="J10:J11"/>
    <mergeCell ref="K10:K11"/>
    <mergeCell ref="C10:C11"/>
    <mergeCell ref="B10:B11"/>
    <mergeCell ref="A8:M8"/>
    <mergeCell ref="D10:D11"/>
    <mergeCell ref="E10:E11"/>
  </mergeCells>
  <printOptions horizontalCentered="1"/>
  <pageMargins left="0.78740157480314965" right="0.39370078740157483" top="0.78740157480314965" bottom="0.78740157480314965" header="0.39370078740157483" footer="0.39370078740157483"/>
  <pageSetup paperSize="9" scale="58" orientation="landscape" r:id="rId1"/>
  <headerFooter alignWithMargins="0"/>
  <ignoredErrors>
    <ignoredError sqref="K12:M15" unlockedFormula="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5"/>
  <sheetViews>
    <sheetView view="pageBreakPreview" zoomScale="80" zoomScaleNormal="100" zoomScaleSheetLayoutView="80" workbookViewId="0">
      <selection activeCell="Q15" sqref="Q15"/>
    </sheetView>
  </sheetViews>
  <sheetFormatPr defaultColWidth="9.140625" defaultRowHeight="12.75"/>
  <cols>
    <col min="1" max="1" width="4.140625" style="20" customWidth="1"/>
    <col min="2" max="2" width="17.85546875" style="20" customWidth="1"/>
    <col min="3" max="6" width="19.5703125" style="20" customWidth="1"/>
    <col min="7" max="7" width="21.140625" style="20" customWidth="1"/>
    <col min="8" max="8" width="13.42578125" style="20" customWidth="1"/>
    <col min="9" max="15" width="14.5703125" style="20" customWidth="1"/>
    <col min="16" max="16384" width="9.140625" style="20"/>
  </cols>
  <sheetData>
    <row r="1" spans="1:15" ht="15" customHeight="1">
      <c r="A1" s="1059" t="s">
        <v>421</v>
      </c>
      <c r="B1" s="1059"/>
      <c r="C1" s="1059"/>
      <c r="D1" s="1059"/>
      <c r="E1" s="1059"/>
      <c r="F1" s="1059"/>
      <c r="G1" s="1059"/>
      <c r="H1" s="1059"/>
      <c r="I1" s="1059"/>
      <c r="J1" s="1059"/>
      <c r="K1" s="1059"/>
      <c r="L1" s="1059"/>
      <c r="M1" s="1059"/>
      <c r="N1" s="1059"/>
      <c r="O1" s="1059"/>
    </row>
    <row r="2" spans="1:15">
      <c r="A2" s="1215" t="s">
        <v>125</v>
      </c>
      <c r="B2" s="1215"/>
      <c r="C2" s="1215"/>
      <c r="D2" s="789"/>
      <c r="E2" s="789"/>
      <c r="F2" s="789"/>
      <c r="G2" s="727"/>
      <c r="H2" s="11"/>
      <c r="I2" s="11"/>
      <c r="J2" s="11"/>
      <c r="K2" s="11"/>
      <c r="L2" s="738"/>
      <c r="M2" s="764"/>
      <c r="N2" s="764"/>
    </row>
    <row r="3" spans="1:15">
      <c r="A3" s="1215" t="s">
        <v>165</v>
      </c>
      <c r="B3" s="1215"/>
      <c r="C3" s="1215"/>
      <c r="D3" s="789"/>
      <c r="E3" s="789"/>
      <c r="F3" s="789"/>
      <c r="G3" s="698"/>
      <c r="H3" s="11"/>
      <c r="I3" s="11"/>
      <c r="J3" s="11"/>
      <c r="K3" s="11"/>
      <c r="L3" s="11"/>
      <c r="M3" s="738"/>
      <c r="N3" s="738"/>
      <c r="O3" s="738"/>
    </row>
    <row r="4" spans="1:15">
      <c r="A4" s="738"/>
      <c r="B4" s="738"/>
      <c r="C4" s="338"/>
      <c r="D4" s="338"/>
      <c r="E4" s="338"/>
      <c r="F4" s="338"/>
      <c r="G4" s="338"/>
      <c r="H4" s="11"/>
      <c r="I4" s="11"/>
      <c r="J4" s="11"/>
      <c r="K4" s="11"/>
      <c r="L4" s="11"/>
      <c r="M4" s="11"/>
      <c r="N4" s="11"/>
      <c r="O4" s="11"/>
    </row>
    <row r="5" spans="1:15" ht="20.25" customHeight="1">
      <c r="A5" s="1020" t="s">
        <v>266</v>
      </c>
      <c r="B5" s="1020"/>
      <c r="C5" s="1020"/>
      <c r="D5" s="1020"/>
      <c r="E5" s="1020"/>
      <c r="F5" s="1020"/>
      <c r="G5" s="1020"/>
      <c r="H5" s="1020"/>
      <c r="I5" s="1020"/>
      <c r="J5" s="1020"/>
      <c r="K5" s="1020"/>
      <c r="L5" s="1020"/>
      <c r="M5" s="1020"/>
      <c r="N5" s="1020"/>
      <c r="O5" s="1020"/>
    </row>
    <row r="6" spans="1:15" ht="32.25" customHeight="1">
      <c r="A6" s="1021" t="s">
        <v>347</v>
      </c>
      <c r="B6" s="1021"/>
      <c r="C6" s="1021"/>
      <c r="D6" s="1021"/>
      <c r="E6" s="1021"/>
      <c r="F6" s="1021"/>
      <c r="G6" s="1021"/>
      <c r="H6" s="1021"/>
      <c r="I6" s="1021"/>
      <c r="J6" s="1021"/>
      <c r="K6" s="1021"/>
      <c r="L6" s="1021"/>
      <c r="M6" s="1021"/>
      <c r="N6" s="1021"/>
      <c r="O6" s="1021"/>
    </row>
    <row r="7" spans="1:15">
      <c r="A7" s="1216" t="s">
        <v>435</v>
      </c>
      <c r="B7" s="1217"/>
      <c r="C7" s="1217"/>
      <c r="D7" s="1217"/>
      <c r="E7" s="1217"/>
      <c r="F7" s="1217"/>
      <c r="G7" s="1217"/>
      <c r="H7" s="1217"/>
      <c r="I7" s="1217"/>
      <c r="J7" s="1217"/>
      <c r="K7" s="1217"/>
      <c r="L7" s="1217"/>
      <c r="M7" s="1217"/>
      <c r="N7" s="1217"/>
      <c r="O7" s="1217"/>
    </row>
    <row r="8" spans="1:15" ht="13.5" thickBot="1">
      <c r="A8" s="784"/>
      <c r="B8" s="342"/>
      <c r="C8" s="342"/>
      <c r="D8" s="342"/>
      <c r="E8" s="342"/>
      <c r="F8" s="342"/>
      <c r="G8" s="342"/>
      <c r="H8" s="342"/>
      <c r="I8" s="342"/>
      <c r="J8" s="342"/>
      <c r="K8" s="342"/>
      <c r="L8" s="342"/>
      <c r="M8" s="342"/>
      <c r="N8" s="342"/>
      <c r="O8" s="342"/>
    </row>
    <row r="9" spans="1:15" s="816" customFormat="1" ht="69.95" customHeight="1">
      <c r="A9" s="1208" t="s">
        <v>132</v>
      </c>
      <c r="B9" s="1210" t="str">
        <f>Słowniki!A1</f>
        <v>Stanowisko</v>
      </c>
      <c r="C9" s="1210" t="s">
        <v>346</v>
      </c>
      <c r="D9" s="1210" t="str">
        <f>Słowniki!C1</f>
        <v>Główne zadania realizowane w ramach umowy</v>
      </c>
      <c r="E9" s="1210" t="str">
        <f>Słowniki!D1</f>
        <v>Wymiar etatu któremu odpowiada czas pracy przy realizacji zadań wynikających z umowy</v>
      </c>
      <c r="F9" s="1210" t="s">
        <v>350</v>
      </c>
      <c r="G9" s="1210" t="s">
        <v>351</v>
      </c>
      <c r="H9" s="1210" t="str">
        <f>Słowniki!G1</f>
        <v>Forma 
zatrudnienia</v>
      </c>
      <c r="I9" s="1210" t="s">
        <v>260</v>
      </c>
      <c r="J9" s="1210"/>
      <c r="K9" s="1210" t="s">
        <v>173</v>
      </c>
      <c r="L9" s="1210" t="s">
        <v>172</v>
      </c>
      <c r="M9" s="1210" t="s">
        <v>259</v>
      </c>
      <c r="N9" s="1119" t="s">
        <v>258</v>
      </c>
      <c r="O9" s="1220"/>
    </row>
    <row r="10" spans="1:15" s="816" customFormat="1" ht="69.95" customHeight="1" thickBot="1">
      <c r="A10" s="1209"/>
      <c r="B10" s="1211"/>
      <c r="C10" s="1211"/>
      <c r="D10" s="1211"/>
      <c r="E10" s="1211"/>
      <c r="F10" s="1211"/>
      <c r="G10" s="1211"/>
      <c r="H10" s="1211"/>
      <c r="I10" s="817" t="s">
        <v>257</v>
      </c>
      <c r="J10" s="814" t="s">
        <v>265</v>
      </c>
      <c r="K10" s="1219"/>
      <c r="L10" s="1211"/>
      <c r="M10" s="1211"/>
      <c r="N10" s="813" t="s">
        <v>264</v>
      </c>
      <c r="O10" s="815" t="s">
        <v>263</v>
      </c>
    </row>
    <row r="11" spans="1:15" ht="66.75" customHeight="1">
      <c r="A11" s="765" t="s">
        <v>116</v>
      </c>
      <c r="B11" s="766"/>
      <c r="C11" s="766"/>
      <c r="D11" s="744" t="s">
        <v>321</v>
      </c>
      <c r="E11" s="767"/>
      <c r="F11" s="766"/>
      <c r="G11" s="766"/>
      <c r="H11" s="766"/>
      <c r="I11" s="768"/>
      <c r="J11" s="769"/>
      <c r="K11" s="770">
        <v>0</v>
      </c>
      <c r="L11" s="741">
        <v>0</v>
      </c>
      <c r="M11" s="771">
        <f>SUM(K11:L11)</f>
        <v>0</v>
      </c>
      <c r="N11" s="772">
        <f>M11*I11</f>
        <v>0</v>
      </c>
      <c r="O11" s="743">
        <f>M11*J11</f>
        <v>0</v>
      </c>
    </row>
    <row r="12" spans="1:15" ht="63" customHeight="1">
      <c r="A12" s="130" t="s">
        <v>115</v>
      </c>
      <c r="B12" s="744"/>
      <c r="C12" s="744"/>
      <c r="D12" s="744" t="s">
        <v>321</v>
      </c>
      <c r="E12" s="744"/>
      <c r="F12" s="744"/>
      <c r="G12" s="744"/>
      <c r="H12" s="739"/>
      <c r="I12" s="773"/>
      <c r="J12" s="774"/>
      <c r="K12" s="770">
        <v>0</v>
      </c>
      <c r="L12" s="741">
        <v>0</v>
      </c>
      <c r="M12" s="741">
        <f>SUM(K12:L12)</f>
        <v>0</v>
      </c>
      <c r="N12" s="772">
        <f>M12*I12</f>
        <v>0</v>
      </c>
      <c r="O12" s="743">
        <f>M12*J12</f>
        <v>0</v>
      </c>
    </row>
    <row r="13" spans="1:15" ht="60.75" customHeight="1">
      <c r="A13" s="130" t="s">
        <v>113</v>
      </c>
      <c r="B13" s="739"/>
      <c r="C13" s="739"/>
      <c r="D13" s="744" t="s">
        <v>321</v>
      </c>
      <c r="E13" s="744"/>
      <c r="F13" s="739"/>
      <c r="G13" s="739"/>
      <c r="H13" s="739"/>
      <c r="I13" s="773"/>
      <c r="J13" s="774"/>
      <c r="K13" s="770">
        <v>0</v>
      </c>
      <c r="L13" s="741">
        <v>0</v>
      </c>
      <c r="M13" s="741">
        <f>SUM(K13:L13)</f>
        <v>0</v>
      </c>
      <c r="N13" s="772">
        <f>M13*I13</f>
        <v>0</v>
      </c>
      <c r="O13" s="743">
        <f>M13*J13</f>
        <v>0</v>
      </c>
    </row>
    <row r="14" spans="1:15" ht="60" customHeight="1">
      <c r="A14" s="130" t="s">
        <v>111</v>
      </c>
      <c r="B14" s="739"/>
      <c r="C14" s="739"/>
      <c r="D14" s="744" t="s">
        <v>321</v>
      </c>
      <c r="E14" s="744"/>
      <c r="F14" s="739"/>
      <c r="G14" s="739"/>
      <c r="H14" s="739"/>
      <c r="I14" s="773"/>
      <c r="J14" s="774"/>
      <c r="K14" s="770">
        <v>0</v>
      </c>
      <c r="L14" s="741">
        <v>0</v>
      </c>
      <c r="M14" s="741">
        <f>SUM(K14:L14)</f>
        <v>0</v>
      </c>
      <c r="N14" s="772">
        <f>M14*I14</f>
        <v>0</v>
      </c>
      <c r="O14" s="743">
        <f>M14*J14</f>
        <v>0</v>
      </c>
    </row>
    <row r="15" spans="1:15" ht="55.5" customHeight="1" thickBot="1">
      <c r="A15" s="134" t="s">
        <v>109</v>
      </c>
      <c r="B15" s="747"/>
      <c r="C15" s="747"/>
      <c r="D15" s="775" t="s">
        <v>321</v>
      </c>
      <c r="E15" s="775"/>
      <c r="F15" s="747"/>
      <c r="G15" s="747"/>
      <c r="H15" s="747"/>
      <c r="I15" s="776"/>
      <c r="J15" s="777"/>
      <c r="K15" s="778">
        <v>0</v>
      </c>
      <c r="L15" s="779">
        <v>0</v>
      </c>
      <c r="M15" s="779">
        <f>SUM(K15:L15)</f>
        <v>0</v>
      </c>
      <c r="N15" s="780">
        <f>M15*I15</f>
        <v>0</v>
      </c>
      <c r="O15" s="781">
        <f>M15*J15</f>
        <v>0</v>
      </c>
    </row>
    <row r="16" spans="1:15" ht="20.25" customHeight="1" thickBot="1">
      <c r="A16" s="483"/>
      <c r="B16" s="483"/>
      <c r="C16" s="483"/>
      <c r="D16" s="483"/>
      <c r="E16" s="483"/>
      <c r="F16" s="483"/>
      <c r="G16" s="483"/>
      <c r="H16" s="483"/>
      <c r="I16" s="483"/>
      <c r="J16" s="115" t="s">
        <v>167</v>
      </c>
      <c r="K16" s="754">
        <f>SUM(K11:K15)</f>
        <v>0</v>
      </c>
      <c r="L16" s="782">
        <f t="shared" ref="L16:O16" si="0">SUM(L11:L15)</f>
        <v>0</v>
      </c>
      <c r="M16" s="755">
        <f t="shared" si="0"/>
        <v>0</v>
      </c>
      <c r="N16" s="783">
        <f t="shared" si="0"/>
        <v>0</v>
      </c>
      <c r="O16" s="754">
        <f t="shared" si="0"/>
        <v>0</v>
      </c>
    </row>
    <row r="17" spans="1:15">
      <c r="A17" s="483"/>
      <c r="B17" s="483"/>
      <c r="C17" s="483"/>
      <c r="D17" s="483"/>
      <c r="E17" s="483"/>
      <c r="F17" s="483"/>
      <c r="G17" s="483"/>
      <c r="H17" s="483"/>
      <c r="I17" s="114"/>
      <c r="J17" s="114"/>
      <c r="K17" s="114"/>
      <c r="L17" s="114"/>
      <c r="M17" s="114"/>
      <c r="N17" s="114"/>
      <c r="O17" s="114"/>
    </row>
    <row r="18" spans="1:15">
      <c r="A18" s="483" t="s">
        <v>355</v>
      </c>
      <c r="B18" s="483"/>
      <c r="C18" s="483"/>
      <c r="D18" s="483"/>
      <c r="E18" s="483"/>
      <c r="F18" s="483"/>
      <c r="G18" s="483"/>
      <c r="H18" s="483"/>
      <c r="I18" s="114"/>
      <c r="J18" s="114"/>
      <c r="K18" s="114"/>
      <c r="L18" s="114"/>
      <c r="M18" s="114"/>
      <c r="N18" s="114"/>
      <c r="O18" s="114"/>
    </row>
    <row r="19" spans="1:15">
      <c r="A19" s="483"/>
      <c r="B19" s="483"/>
      <c r="C19" s="483"/>
      <c r="D19" s="483"/>
      <c r="E19" s="483"/>
      <c r="F19" s="483"/>
      <c r="G19" s="483"/>
      <c r="H19" s="483"/>
      <c r="I19" s="114"/>
      <c r="J19" s="114"/>
      <c r="K19" s="114"/>
      <c r="L19" s="114"/>
      <c r="M19" s="114"/>
      <c r="N19" s="114"/>
      <c r="O19" s="114"/>
    </row>
    <row r="20" spans="1:15">
      <c r="A20" s="1218" t="s">
        <v>90</v>
      </c>
      <c r="B20" s="1218"/>
      <c r="C20" s="1218"/>
      <c r="D20" s="785"/>
      <c r="E20" s="785"/>
      <c r="F20" s="785"/>
      <c r="G20" s="785"/>
      <c r="H20" s="16"/>
      <c r="I20" s="16"/>
      <c r="J20" s="16"/>
      <c r="K20" s="16"/>
      <c r="L20" s="16"/>
      <c r="M20" s="16"/>
      <c r="N20" s="16"/>
      <c r="O20" s="16"/>
    </row>
    <row r="21" spans="1:15">
      <c r="A21" s="16" t="s">
        <v>262</v>
      </c>
      <c r="B21" s="16"/>
      <c r="C21" s="16"/>
      <c r="D21" s="16"/>
      <c r="E21" s="16"/>
      <c r="F21" s="16"/>
      <c r="G21" s="16"/>
      <c r="H21" s="16"/>
      <c r="I21" s="16"/>
      <c r="J21" s="16"/>
      <c r="K21" s="16"/>
      <c r="L21" s="16"/>
      <c r="M21" s="16"/>
      <c r="N21" s="16"/>
      <c r="O21" s="16"/>
    </row>
    <row r="22" spans="1:15">
      <c r="A22" s="16"/>
      <c r="B22" s="16"/>
      <c r="C22" s="16"/>
      <c r="D22" s="16"/>
      <c r="E22" s="16"/>
      <c r="F22" s="16"/>
      <c r="G22" s="16"/>
      <c r="H22" s="16"/>
      <c r="I22" s="760"/>
      <c r="J22" s="760"/>
      <c r="K22" s="16"/>
      <c r="L22" s="16"/>
      <c r="M22" s="760"/>
      <c r="N22" s="760"/>
      <c r="O22" s="16"/>
    </row>
    <row r="23" spans="1:15">
      <c r="A23" s="11"/>
      <c r="B23" s="11"/>
      <c r="C23" s="11"/>
      <c r="D23" s="11"/>
      <c r="E23" s="11"/>
      <c r="F23" s="11"/>
      <c r="G23" s="11"/>
      <c r="H23" s="16"/>
      <c r="I23" s="761"/>
      <c r="J23" s="761"/>
      <c r="L23" s="16"/>
      <c r="M23" s="761"/>
      <c r="N23" s="761"/>
      <c r="O23" s="35"/>
    </row>
    <row r="24" spans="1:15">
      <c r="A24" s="11"/>
      <c r="B24" s="11"/>
      <c r="C24" s="11"/>
      <c r="D24" s="11"/>
      <c r="E24" s="11"/>
      <c r="F24" s="11"/>
      <c r="G24" s="11"/>
      <c r="I24" s="762" t="s">
        <v>88</v>
      </c>
      <c r="J24" s="111"/>
      <c r="L24" s="16"/>
      <c r="M24" s="762" t="s">
        <v>88</v>
      </c>
      <c r="N24" s="111"/>
      <c r="O24" s="35"/>
    </row>
    <row r="25" spans="1:15">
      <c r="A25" s="11"/>
      <c r="B25" s="11"/>
      <c r="C25" s="11"/>
      <c r="D25" s="11"/>
      <c r="E25" s="11"/>
      <c r="F25" s="11"/>
      <c r="G25" s="11"/>
      <c r="I25" s="763" t="s">
        <v>87</v>
      </c>
      <c r="J25" s="111"/>
      <c r="L25" s="16"/>
      <c r="M25" s="763" t="s">
        <v>87</v>
      </c>
      <c r="N25" s="111"/>
      <c r="O25" s="35"/>
    </row>
  </sheetData>
  <sheetProtection formatCells="0" formatColumns="0" formatRows="0" insertColumns="0" insertRows="0" deleteColumns="0" deleteRows="0" sort="0" autoFilter="0"/>
  <mergeCells count="20">
    <mergeCell ref="A20:C20"/>
    <mergeCell ref="A5:O5"/>
    <mergeCell ref="A6:O6"/>
    <mergeCell ref="A9:A10"/>
    <mergeCell ref="B9:B10"/>
    <mergeCell ref="C9:C10"/>
    <mergeCell ref="H9:H10"/>
    <mergeCell ref="I9:J9"/>
    <mergeCell ref="K9:K10"/>
    <mergeCell ref="L9:L10"/>
    <mergeCell ref="M9:M10"/>
    <mergeCell ref="N9:O9"/>
    <mergeCell ref="F9:F10"/>
    <mergeCell ref="E9:E10"/>
    <mergeCell ref="G9:G10"/>
    <mergeCell ref="D9:D10"/>
    <mergeCell ref="A2:C2"/>
    <mergeCell ref="A3:C3"/>
    <mergeCell ref="A7:O7"/>
    <mergeCell ref="A1:O1"/>
  </mergeCells>
  <printOptions horizontalCentered="1"/>
  <pageMargins left="0.59055118110236227" right="0.39370078740157483" top="0.78740157480314965" bottom="0.78740157480314965" header="0.39370078740157483" footer="0.39370078740157483"/>
  <pageSetup paperSize="9" scale="57" orientation="landscape" r:id="rId1"/>
  <ignoredErrors>
    <ignoredError sqref="M11:O15" unlockedFormula="1"/>
  </ignoredErrors>
  <extLst>
    <ext xmlns:x14="http://schemas.microsoft.com/office/spreadsheetml/2009/9/main" uri="{CCE6A557-97BC-4b89-ADB6-D9C93CAAB3DF}">
      <x14:dataValidations xmlns:xm="http://schemas.microsoft.com/office/excel/2006/main" count="2">
        <x14:dataValidation type="custom" allowBlank="1" showInputMessage="1" showErrorMessage="1">
          <x14:formula1>
            <xm:f>Słowniki!A1</xm:f>
          </x14:formula1>
          <xm:sqref>B9:E10</xm:sqref>
        </x14:dataValidation>
        <x14:dataValidation type="custom" allowBlank="1" showInputMessage="1" showErrorMessage="1">
          <x14:formula1>
            <xm:f>Słowniki!G1</xm:f>
          </x14:formula1>
          <xm:sqref>H9:H10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64"/>
  <sheetViews>
    <sheetView showGridLines="0" tabSelected="1" view="pageBreakPreview" zoomScale="70" zoomScaleNormal="70" zoomScaleSheetLayoutView="70" workbookViewId="0">
      <selection activeCell="K12" sqref="K12"/>
    </sheetView>
  </sheetViews>
  <sheetFormatPr defaultColWidth="9.140625" defaultRowHeight="18"/>
  <cols>
    <col min="1" max="1" width="38" style="361" customWidth="1"/>
    <col min="2" max="2" width="37.85546875" style="361" customWidth="1"/>
    <col min="3" max="3" width="36.5703125" style="361" bestFit="1" customWidth="1"/>
    <col min="4" max="4" width="19" style="361" customWidth="1"/>
    <col min="5" max="5" width="16" style="361" bestFit="1" customWidth="1"/>
    <col min="6" max="6" width="10.85546875" style="414" customWidth="1"/>
    <col min="7" max="7" width="20.28515625" style="414" bestFit="1" customWidth="1"/>
    <col min="8" max="8" width="21.7109375" style="414" customWidth="1"/>
    <col min="9" max="9" width="13.140625" style="414" customWidth="1"/>
    <col min="10" max="11" width="9.140625" style="414" customWidth="1"/>
    <col min="12" max="16384" width="9.140625" style="414"/>
  </cols>
  <sheetData>
    <row r="1" spans="1:5" s="361" customFormat="1" ht="15.75" customHeight="1">
      <c r="A1" s="351"/>
      <c r="B1" s="351"/>
      <c r="C1" s="351"/>
      <c r="D1" s="966"/>
      <c r="E1" s="966"/>
    </row>
    <row r="2" spans="1:5" s="361" customFormat="1">
      <c r="A2" s="412"/>
      <c r="B2" s="351"/>
      <c r="C2" s="793" t="s">
        <v>85</v>
      </c>
      <c r="D2" s="976"/>
      <c r="E2" s="976"/>
    </row>
    <row r="3" spans="1:5" s="361" customFormat="1">
      <c r="A3" s="351"/>
      <c r="B3" s="351"/>
      <c r="C3" s="793" t="s">
        <v>84</v>
      </c>
      <c r="D3" s="932"/>
      <c r="E3" s="933"/>
    </row>
    <row r="4" spans="1:5" s="361" customFormat="1">
      <c r="A4" s="792" t="s">
        <v>86</v>
      </c>
      <c r="B4" s="351"/>
      <c r="C4" s="794"/>
      <c r="D4" s="960"/>
      <c r="E4" s="960"/>
    </row>
    <row r="5" spans="1:5" s="361" customFormat="1">
      <c r="A5" s="413"/>
      <c r="B5" s="351"/>
      <c r="C5" s="351"/>
      <c r="D5" s="351"/>
      <c r="E5" s="351"/>
    </row>
    <row r="6" spans="1:5" s="361" customFormat="1">
      <c r="A6" s="413"/>
      <c r="B6" s="351"/>
      <c r="C6" s="351"/>
      <c r="D6" s="351"/>
      <c r="E6" s="351"/>
    </row>
    <row r="7" spans="1:5">
      <c r="A7" s="968" t="s">
        <v>83</v>
      </c>
      <c r="B7" s="969"/>
      <c r="C7" s="969"/>
      <c r="D7" s="969"/>
      <c r="E7" s="969"/>
    </row>
    <row r="8" spans="1:5" ht="18.75" customHeight="1">
      <c r="A8" s="957" t="s">
        <v>82</v>
      </c>
      <c r="B8" s="958"/>
      <c r="C8" s="958"/>
      <c r="D8" s="958"/>
      <c r="E8" s="958"/>
    </row>
    <row r="9" spans="1:5" ht="18.75" customHeight="1">
      <c r="A9" s="957" t="s">
        <v>81</v>
      </c>
      <c r="B9" s="958"/>
      <c r="C9" s="958"/>
      <c r="D9" s="958"/>
      <c r="E9" s="958"/>
    </row>
    <row r="10" spans="1:5">
      <c r="A10" s="351"/>
      <c r="B10" s="351"/>
      <c r="C10" s="351"/>
      <c r="D10" s="351"/>
      <c r="E10" s="351"/>
    </row>
    <row r="11" spans="1:5" ht="25.5" customHeight="1">
      <c r="A11" s="959" t="s">
        <v>370</v>
      </c>
      <c r="B11" s="837"/>
      <c r="C11" s="837"/>
      <c r="D11" s="837"/>
      <c r="E11" s="837"/>
    </row>
    <row r="12" spans="1:5" ht="72" customHeight="1">
      <c r="A12" s="961" t="s">
        <v>480</v>
      </c>
      <c r="B12" s="962"/>
      <c r="C12" s="962"/>
      <c r="D12" s="962"/>
      <c r="E12" s="962"/>
    </row>
    <row r="13" spans="1:5" ht="18.75" customHeight="1">
      <c r="A13" s="842" t="s">
        <v>371</v>
      </c>
      <c r="B13" s="843"/>
      <c r="C13" s="843"/>
      <c r="D13" s="843"/>
      <c r="E13" s="843"/>
    </row>
    <row r="14" spans="1:5" ht="24.75" customHeight="1">
      <c r="A14" s="947" t="s">
        <v>80</v>
      </c>
      <c r="B14" s="947"/>
      <c r="C14" s="947"/>
      <c r="D14" s="947"/>
      <c r="E14" s="947"/>
    </row>
    <row r="15" spans="1:5" ht="57" customHeight="1">
      <c r="A15" s="963" t="s">
        <v>79</v>
      </c>
      <c r="B15" s="964"/>
      <c r="C15" s="964"/>
      <c r="D15" s="964"/>
      <c r="E15" s="965"/>
    </row>
    <row r="16" spans="1:5" ht="27" customHeight="1">
      <c r="A16" s="947" t="s">
        <v>78</v>
      </c>
      <c r="B16" s="947"/>
      <c r="C16" s="947"/>
      <c r="D16" s="947"/>
      <c r="E16" s="947"/>
    </row>
    <row r="17" spans="1:5">
      <c r="A17" s="948" t="s">
        <v>347</v>
      </c>
      <c r="B17" s="949"/>
      <c r="C17" s="949"/>
      <c r="D17" s="949"/>
      <c r="E17" s="950"/>
    </row>
    <row r="18" spans="1:5">
      <c r="A18" s="951"/>
      <c r="B18" s="952"/>
      <c r="C18" s="952"/>
      <c r="D18" s="952"/>
      <c r="E18" s="953"/>
    </row>
    <row r="19" spans="1:5">
      <c r="A19" s="951"/>
      <c r="B19" s="952"/>
      <c r="C19" s="952"/>
      <c r="D19" s="952"/>
      <c r="E19" s="953"/>
    </row>
    <row r="20" spans="1:5">
      <c r="A20" s="954"/>
      <c r="B20" s="955"/>
      <c r="C20" s="955"/>
      <c r="D20" s="955"/>
      <c r="E20" s="956"/>
    </row>
    <row r="21" spans="1:5" ht="45" customHeight="1">
      <c r="A21" s="972" t="s">
        <v>372</v>
      </c>
      <c r="B21" s="973"/>
      <c r="C21" s="973"/>
      <c r="D21" s="973"/>
      <c r="E21" s="973"/>
    </row>
    <row r="22" spans="1:5" ht="18.75" customHeight="1">
      <c r="A22" s="352"/>
      <c r="B22" s="941" t="s">
        <v>77</v>
      </c>
      <c r="C22" s="942"/>
      <c r="D22" s="942"/>
      <c r="E22" s="943"/>
    </row>
    <row r="23" spans="1:5" ht="65.25" customHeight="1">
      <c r="A23" s="353"/>
      <c r="B23" s="415" t="s">
        <v>76</v>
      </c>
      <c r="C23" s="415" t="s">
        <v>75</v>
      </c>
      <c r="D23" s="944" t="s">
        <v>74</v>
      </c>
      <c r="E23" s="945"/>
    </row>
    <row r="24" spans="1:5">
      <c r="A24" s="354" t="s">
        <v>478</v>
      </c>
      <c r="B24" s="355"/>
      <c r="C24" s="355"/>
      <c r="D24" s="833">
        <f>B24+kwota_BP_2012_sw</f>
        <v>0</v>
      </c>
      <c r="E24" s="834"/>
    </row>
    <row r="25" spans="1:5">
      <c r="A25" s="354" t="s">
        <v>455</v>
      </c>
      <c r="B25" s="356"/>
      <c r="C25" s="356"/>
      <c r="D25" s="833">
        <f>B25+kwota_BP_2011_sw</f>
        <v>0</v>
      </c>
      <c r="E25" s="834"/>
    </row>
    <row r="26" spans="1:5">
      <c r="A26" s="357" t="s">
        <v>73</v>
      </c>
      <c r="B26" s="358">
        <f>SUM(B24:B25)</f>
        <v>0</v>
      </c>
      <c r="C26" s="358">
        <f>SUM(C24:C25)</f>
        <v>0</v>
      </c>
      <c r="D26" s="974">
        <f>SUM(D24:E25)</f>
        <v>0</v>
      </c>
      <c r="E26" s="975"/>
    </row>
    <row r="27" spans="1:5">
      <c r="A27" s="359"/>
      <c r="B27" s="360"/>
      <c r="C27" s="360"/>
      <c r="D27" s="360"/>
      <c r="E27" s="360"/>
    </row>
    <row r="28" spans="1:5" ht="18.75" customHeight="1">
      <c r="A28" s="842" t="s">
        <v>373</v>
      </c>
      <c r="B28" s="843"/>
      <c r="C28" s="843"/>
      <c r="D28" s="843"/>
      <c r="E28" s="843"/>
    </row>
    <row r="29" spans="1:5" ht="18.75" customHeight="1">
      <c r="A29" s="841" t="s">
        <v>72</v>
      </c>
      <c r="B29" s="843"/>
      <c r="C29" s="843"/>
      <c r="D29" s="843"/>
      <c r="E29" s="843"/>
    </row>
    <row r="30" spans="1:5" ht="13.5" customHeight="1">
      <c r="A30" s="845"/>
      <c r="B30" s="846"/>
      <c r="C30" s="846"/>
      <c r="D30" s="846"/>
      <c r="E30" s="847"/>
    </row>
    <row r="31" spans="1:5" ht="13.5" customHeight="1">
      <c r="A31" s="848"/>
      <c r="B31" s="849"/>
      <c r="C31" s="849"/>
      <c r="D31" s="849"/>
      <c r="E31" s="850"/>
    </row>
    <row r="32" spans="1:5" ht="25.5" customHeight="1">
      <c r="A32" s="840" t="s">
        <v>71</v>
      </c>
      <c r="B32" s="841"/>
      <c r="C32" s="841"/>
      <c r="D32" s="841"/>
      <c r="E32" s="841"/>
    </row>
    <row r="33" spans="1:9" ht="25.5" customHeight="1">
      <c r="A33" s="829"/>
      <c r="B33" s="829"/>
      <c r="C33" s="829"/>
      <c r="D33" s="829"/>
      <c r="E33" s="829"/>
    </row>
    <row r="34" spans="1:9">
      <c r="A34" s="362"/>
      <c r="B34" s="362" t="s">
        <v>35</v>
      </c>
      <c r="C34" s="362" t="s">
        <v>2</v>
      </c>
      <c r="D34" s="839" t="s">
        <v>34</v>
      </c>
      <c r="E34" s="839"/>
    </row>
    <row r="35" spans="1:9">
      <c r="A35" s="363">
        <v>1</v>
      </c>
      <c r="B35" s="364"/>
      <c r="C35" s="364"/>
      <c r="D35" s="835"/>
      <c r="E35" s="835"/>
    </row>
    <row r="36" spans="1:9">
      <c r="A36" s="363">
        <v>2</v>
      </c>
      <c r="B36" s="364"/>
      <c r="C36" s="364"/>
      <c r="D36" s="835"/>
      <c r="E36" s="835"/>
    </row>
    <row r="37" spans="1:9">
      <c r="A37" s="363">
        <v>3</v>
      </c>
      <c r="B37" s="364"/>
      <c r="C37" s="364"/>
      <c r="D37" s="835"/>
      <c r="E37" s="835"/>
      <c r="G37" s="416"/>
      <c r="H37" s="416"/>
      <c r="I37" s="416"/>
    </row>
    <row r="38" spans="1:9" ht="33" customHeight="1">
      <c r="A38" s="841" t="s">
        <v>376</v>
      </c>
      <c r="B38" s="843"/>
      <c r="C38" s="843"/>
      <c r="D38" s="843"/>
      <c r="E38" s="843"/>
      <c r="G38" s="417"/>
      <c r="H38" s="418" t="s">
        <v>61</v>
      </c>
      <c r="I38" s="417"/>
    </row>
    <row r="39" spans="1:9">
      <c r="A39" s="365" t="s">
        <v>70</v>
      </c>
      <c r="B39" s="366"/>
      <c r="C39" s="365" t="s">
        <v>69</v>
      </c>
      <c r="D39" s="970"/>
      <c r="E39" s="970"/>
      <c r="G39" s="417" t="s">
        <v>68</v>
      </c>
      <c r="H39" s="417" t="s">
        <v>67</v>
      </c>
      <c r="I39" s="417"/>
    </row>
    <row r="40" spans="1:9">
      <c r="A40" s="365" t="s">
        <v>66</v>
      </c>
      <c r="B40" s="366"/>
      <c r="C40" s="365" t="s">
        <v>65</v>
      </c>
      <c r="D40" s="844" t="s">
        <v>325</v>
      </c>
      <c r="E40" s="844"/>
      <c r="G40" s="417" t="s">
        <v>64</v>
      </c>
      <c r="H40" s="417" t="s">
        <v>63</v>
      </c>
      <c r="I40" s="417"/>
    </row>
    <row r="41" spans="1:9">
      <c r="A41" s="365" t="s">
        <v>62</v>
      </c>
      <c r="B41" s="366" t="s">
        <v>61</v>
      </c>
      <c r="C41" s="365" t="s">
        <v>60</v>
      </c>
      <c r="D41" s="844"/>
      <c r="E41" s="844"/>
      <c r="G41" s="417" t="s">
        <v>59</v>
      </c>
      <c r="H41" s="417" t="s">
        <v>58</v>
      </c>
      <c r="I41" s="417"/>
    </row>
    <row r="42" spans="1:9">
      <c r="A42" s="365" t="s">
        <v>57</v>
      </c>
      <c r="B42" s="366"/>
      <c r="C42" s="367" t="s">
        <v>56</v>
      </c>
      <c r="D42" s="844"/>
      <c r="E42" s="844"/>
      <c r="G42" s="417" t="s">
        <v>55</v>
      </c>
      <c r="H42" s="417" t="s">
        <v>54</v>
      </c>
      <c r="I42" s="417"/>
    </row>
    <row r="43" spans="1:9">
      <c r="A43" s="365" t="s">
        <v>32</v>
      </c>
      <c r="B43" s="366"/>
      <c r="C43" s="365"/>
      <c r="D43" s="835"/>
      <c r="E43" s="835"/>
      <c r="G43" s="417" t="s">
        <v>33</v>
      </c>
      <c r="H43" s="417" t="s">
        <v>53</v>
      </c>
      <c r="I43" s="417"/>
    </row>
    <row r="44" spans="1:9">
      <c r="A44" s="365" t="s">
        <v>31</v>
      </c>
      <c r="B44" s="366"/>
      <c r="C44" s="365" t="s">
        <v>377</v>
      </c>
      <c r="D44" s="971"/>
      <c r="E44" s="971"/>
      <c r="G44" s="417" t="s">
        <v>52</v>
      </c>
      <c r="H44" s="417" t="s">
        <v>51</v>
      </c>
      <c r="I44" s="417"/>
    </row>
    <row r="45" spans="1:9" ht="36">
      <c r="A45" s="365" t="s">
        <v>50</v>
      </c>
      <c r="B45" s="368"/>
      <c r="C45" s="365" t="s">
        <v>378</v>
      </c>
      <c r="D45" s="938"/>
      <c r="E45" s="939"/>
      <c r="G45" s="417"/>
      <c r="H45" s="417" t="s">
        <v>49</v>
      </c>
      <c r="I45" s="417"/>
    </row>
    <row r="46" spans="1:9">
      <c r="A46" s="365" t="s">
        <v>48</v>
      </c>
      <c r="B46" s="369"/>
      <c r="C46" s="365"/>
      <c r="D46" s="938"/>
      <c r="E46" s="939"/>
      <c r="G46" s="417" t="s">
        <v>354</v>
      </c>
      <c r="H46" s="417" t="s">
        <v>47</v>
      </c>
      <c r="I46" s="417"/>
    </row>
    <row r="47" spans="1:9" ht="27" customHeight="1">
      <c r="A47" s="836" t="s">
        <v>46</v>
      </c>
      <c r="B47" s="837"/>
      <c r="C47" s="837"/>
      <c r="D47" s="837"/>
      <c r="E47" s="837"/>
      <c r="G47" s="417" t="s">
        <v>45</v>
      </c>
      <c r="H47" s="417" t="s">
        <v>44</v>
      </c>
      <c r="I47" s="417"/>
    </row>
    <row r="48" spans="1:9" s="419" customFormat="1">
      <c r="A48" s="370"/>
      <c r="B48" s="370" t="s">
        <v>43</v>
      </c>
      <c r="C48" s="838" t="s">
        <v>379</v>
      </c>
      <c r="D48" s="838"/>
      <c r="E48" s="838"/>
      <c r="G48" s="420" t="s">
        <v>42</v>
      </c>
      <c r="H48" s="420" t="s">
        <v>41</v>
      </c>
      <c r="I48" s="420"/>
    </row>
    <row r="49" spans="1:9" ht="15" customHeight="1">
      <c r="A49" s="905" t="s">
        <v>313</v>
      </c>
      <c r="B49" s="946"/>
      <c r="C49" s="940"/>
      <c r="D49" s="940"/>
      <c r="E49" s="940"/>
      <c r="G49" s="417" t="s">
        <v>40</v>
      </c>
      <c r="H49" s="421" t="s">
        <v>39</v>
      </c>
      <c r="I49" s="417"/>
    </row>
    <row r="50" spans="1:9" ht="15" customHeight="1">
      <c r="A50" s="905"/>
      <c r="B50" s="946"/>
      <c r="C50" s="940"/>
      <c r="D50" s="940"/>
      <c r="E50" s="940"/>
      <c r="G50" s="417"/>
      <c r="H50" s="421" t="s">
        <v>38</v>
      </c>
      <c r="I50" s="417"/>
    </row>
    <row r="51" spans="1:9" ht="18.75" customHeight="1">
      <c r="A51" s="841" t="s">
        <v>380</v>
      </c>
      <c r="B51" s="841"/>
      <c r="C51" s="841"/>
      <c r="D51" s="841"/>
      <c r="E51" s="841"/>
      <c r="H51" s="421" t="s">
        <v>37</v>
      </c>
    </row>
    <row r="52" spans="1:9" ht="18.75" customHeight="1">
      <c r="A52" s="841"/>
      <c r="B52" s="841"/>
      <c r="C52" s="841"/>
      <c r="D52" s="841"/>
      <c r="E52" s="841"/>
      <c r="H52" s="421" t="s">
        <v>36</v>
      </c>
    </row>
    <row r="53" spans="1:9" ht="9.75" customHeight="1">
      <c r="A53" s="829"/>
      <c r="B53" s="829"/>
      <c r="C53" s="829"/>
      <c r="D53" s="829"/>
      <c r="E53" s="829"/>
      <c r="H53" s="421"/>
    </row>
    <row r="54" spans="1:9">
      <c r="A54" s="362"/>
      <c r="B54" s="362" t="s">
        <v>35</v>
      </c>
      <c r="C54" s="362" t="s">
        <v>2</v>
      </c>
      <c r="D54" s="839" t="s">
        <v>34</v>
      </c>
      <c r="E54" s="839"/>
      <c r="H54" s="421"/>
    </row>
    <row r="55" spans="1:9" ht="26.25" customHeight="1">
      <c r="A55" s="363">
        <v>1</v>
      </c>
      <c r="B55" s="364"/>
      <c r="C55" s="364"/>
      <c r="D55" s="835"/>
      <c r="E55" s="835"/>
      <c r="H55" s="421"/>
    </row>
    <row r="56" spans="1:9" ht="26.25" customHeight="1">
      <c r="A56" s="363">
        <v>2</v>
      </c>
      <c r="B56" s="364"/>
      <c r="C56" s="364"/>
      <c r="D56" s="835"/>
      <c r="E56" s="835"/>
    </row>
    <row r="57" spans="1:9" ht="26.25" customHeight="1">
      <c r="A57" s="363">
        <v>3</v>
      </c>
      <c r="B57" s="364"/>
      <c r="C57" s="364"/>
      <c r="D57" s="835"/>
      <c r="E57" s="835"/>
      <c r="G57" s="416"/>
      <c r="I57" s="416"/>
    </row>
    <row r="58" spans="1:9" ht="21" customHeight="1">
      <c r="A58" s="841" t="s">
        <v>381</v>
      </c>
      <c r="B58" s="841"/>
      <c r="C58" s="841"/>
      <c r="D58" s="841"/>
      <c r="E58" s="841"/>
      <c r="G58" s="417"/>
      <c r="I58" s="417"/>
    </row>
    <row r="59" spans="1:9">
      <c r="A59" s="841"/>
      <c r="B59" s="841"/>
      <c r="C59" s="841"/>
      <c r="D59" s="841"/>
      <c r="E59" s="841"/>
      <c r="G59" s="417" t="s">
        <v>33</v>
      </c>
      <c r="I59" s="417"/>
    </row>
    <row r="60" spans="1:9">
      <c r="A60" s="829"/>
      <c r="B60" s="829"/>
      <c r="C60" s="937"/>
      <c r="D60" s="937"/>
      <c r="E60" s="937"/>
      <c r="G60" s="417"/>
      <c r="I60" s="417"/>
    </row>
    <row r="61" spans="1:9" s="419" customFormat="1">
      <c r="A61" s="371"/>
      <c r="B61" s="371" t="s">
        <v>32</v>
      </c>
      <c r="C61" s="934" t="s">
        <v>31</v>
      </c>
      <c r="D61" s="935"/>
      <c r="E61" s="936"/>
      <c r="G61" s="420"/>
      <c r="I61" s="420"/>
    </row>
    <row r="62" spans="1:9" ht="32.25" customHeight="1">
      <c r="A62" s="363">
        <v>1</v>
      </c>
      <c r="B62" s="366"/>
      <c r="C62" s="851"/>
      <c r="D62" s="852"/>
      <c r="E62" s="853"/>
      <c r="G62" s="417"/>
      <c r="I62" s="417"/>
    </row>
    <row r="63" spans="1:9" ht="32.25" customHeight="1">
      <c r="A63" s="363">
        <v>2</v>
      </c>
      <c r="B63" s="366"/>
      <c r="C63" s="851"/>
      <c r="D63" s="852"/>
      <c r="E63" s="853"/>
      <c r="G63" s="417"/>
      <c r="I63" s="417"/>
    </row>
    <row r="64" spans="1:9" ht="32.25" customHeight="1">
      <c r="A64" s="363">
        <v>3</v>
      </c>
      <c r="B64" s="366"/>
      <c r="C64" s="851"/>
      <c r="D64" s="852"/>
      <c r="E64" s="853"/>
      <c r="G64" s="417"/>
      <c r="I64" s="417"/>
    </row>
    <row r="65" spans="1:5">
      <c r="A65" s="842" t="s">
        <v>374</v>
      </c>
      <c r="B65" s="967"/>
      <c r="C65" s="967"/>
      <c r="D65" s="967"/>
      <c r="E65" s="967"/>
    </row>
    <row r="66" spans="1:5" ht="39.950000000000003" customHeight="1">
      <c r="A66" s="829" t="s">
        <v>382</v>
      </c>
      <c r="B66" s="829"/>
      <c r="C66" s="829"/>
      <c r="D66" s="829"/>
      <c r="E66" s="829"/>
    </row>
    <row r="67" spans="1:5">
      <c r="A67" s="865"/>
      <c r="B67" s="866"/>
      <c r="C67" s="866"/>
      <c r="D67" s="866"/>
      <c r="E67" s="867"/>
    </row>
    <row r="68" spans="1:5">
      <c r="A68" s="868"/>
      <c r="B68" s="869"/>
      <c r="C68" s="869"/>
      <c r="D68" s="869"/>
      <c r="E68" s="870"/>
    </row>
    <row r="69" spans="1:5">
      <c r="A69" s="868"/>
      <c r="B69" s="869"/>
      <c r="C69" s="869"/>
      <c r="D69" s="869"/>
      <c r="E69" s="870"/>
    </row>
    <row r="70" spans="1:5">
      <c r="A70" s="868"/>
      <c r="B70" s="869"/>
      <c r="C70" s="869"/>
      <c r="D70" s="869"/>
      <c r="E70" s="870"/>
    </row>
    <row r="71" spans="1:5">
      <c r="A71" s="868"/>
      <c r="B71" s="869"/>
      <c r="C71" s="869"/>
      <c r="D71" s="869"/>
      <c r="E71" s="870"/>
    </row>
    <row r="72" spans="1:5">
      <c r="A72" s="868"/>
      <c r="B72" s="869"/>
      <c r="C72" s="869"/>
      <c r="D72" s="869"/>
      <c r="E72" s="870"/>
    </row>
    <row r="73" spans="1:5">
      <c r="A73" s="868"/>
      <c r="B73" s="869"/>
      <c r="C73" s="869"/>
      <c r="D73" s="869"/>
      <c r="E73" s="870"/>
    </row>
    <row r="74" spans="1:5">
      <c r="A74" s="868"/>
      <c r="B74" s="869"/>
      <c r="C74" s="869"/>
      <c r="D74" s="869"/>
      <c r="E74" s="870"/>
    </row>
    <row r="75" spans="1:5">
      <c r="A75" s="868"/>
      <c r="B75" s="869"/>
      <c r="C75" s="869"/>
      <c r="D75" s="869"/>
      <c r="E75" s="870"/>
    </row>
    <row r="76" spans="1:5">
      <c r="A76" s="868"/>
      <c r="B76" s="869"/>
      <c r="C76" s="869"/>
      <c r="D76" s="869"/>
      <c r="E76" s="870"/>
    </row>
    <row r="77" spans="1:5">
      <c r="A77" s="868"/>
      <c r="B77" s="869"/>
      <c r="C77" s="869"/>
      <c r="D77" s="869"/>
      <c r="E77" s="870"/>
    </row>
    <row r="78" spans="1:5">
      <c r="A78" s="868"/>
      <c r="B78" s="869"/>
      <c r="C78" s="869"/>
      <c r="D78" s="869"/>
      <c r="E78" s="870"/>
    </row>
    <row r="79" spans="1:5">
      <c r="A79" s="868"/>
      <c r="B79" s="869"/>
      <c r="C79" s="869"/>
      <c r="D79" s="869"/>
      <c r="E79" s="870"/>
    </row>
    <row r="80" spans="1:5">
      <c r="A80" s="868"/>
      <c r="B80" s="869"/>
      <c r="C80" s="869"/>
      <c r="D80" s="869"/>
      <c r="E80" s="870"/>
    </row>
    <row r="81" spans="1:8">
      <c r="A81" s="871"/>
      <c r="B81" s="872"/>
      <c r="C81" s="872"/>
      <c r="D81" s="872"/>
      <c r="E81" s="873"/>
    </row>
    <row r="82" spans="1:8" ht="54.75" thickBot="1">
      <c r="A82" s="372" t="s">
        <v>457</v>
      </c>
      <c r="B82" s="373" t="s">
        <v>456</v>
      </c>
      <c r="C82" s="874" t="s">
        <v>458</v>
      </c>
      <c r="D82" s="874"/>
      <c r="E82" s="874"/>
    </row>
    <row r="83" spans="1:8" ht="21" customHeight="1" thickBot="1">
      <c r="A83" s="374" t="s">
        <v>30</v>
      </c>
      <c r="B83" s="375">
        <f>SUM(B84:B87)</f>
        <v>0</v>
      </c>
      <c r="C83" s="874"/>
      <c r="D83" s="874"/>
      <c r="E83" s="874"/>
    </row>
    <row r="84" spans="1:8" ht="21" customHeight="1">
      <c r="A84" s="376" t="s">
        <v>29</v>
      </c>
      <c r="B84" s="377"/>
      <c r="C84" s="874"/>
      <c r="D84" s="874"/>
      <c r="E84" s="874"/>
    </row>
    <row r="85" spans="1:8" ht="21" customHeight="1">
      <c r="A85" s="378" t="s">
        <v>28</v>
      </c>
      <c r="B85" s="379"/>
      <c r="C85" s="380"/>
      <c r="D85" s="381"/>
      <c r="E85" s="381"/>
      <c r="H85" s="422"/>
    </row>
    <row r="86" spans="1:8" ht="21" customHeight="1">
      <c r="A86" s="378" t="s">
        <v>27</v>
      </c>
      <c r="B86" s="379"/>
      <c r="C86" s="380"/>
      <c r="D86" s="381"/>
      <c r="E86" s="381"/>
      <c r="H86" s="422"/>
    </row>
    <row r="87" spans="1:8" ht="21" customHeight="1" thickBot="1">
      <c r="A87" s="382" t="s">
        <v>348</v>
      </c>
      <c r="B87" s="383"/>
      <c r="C87" s="380"/>
      <c r="D87" s="381"/>
      <c r="E87" s="381"/>
    </row>
    <row r="88" spans="1:8" ht="26.25" customHeight="1" thickBot="1">
      <c r="A88" s="384" t="s">
        <v>26</v>
      </c>
      <c r="B88" s="385"/>
      <c r="C88" s="423"/>
      <c r="D88" s="381"/>
      <c r="E88" s="381"/>
    </row>
    <row r="89" spans="1:8" ht="21" customHeight="1" thickBot="1">
      <c r="A89" s="384" t="s">
        <v>25</v>
      </c>
      <c r="B89" s="386"/>
      <c r="C89" s="381"/>
      <c r="D89" s="381"/>
      <c r="E89" s="381"/>
      <c r="H89" s="424"/>
    </row>
    <row r="90" spans="1:8" ht="21" customHeight="1" thickBot="1">
      <c r="A90" s="384" t="s">
        <v>24</v>
      </c>
      <c r="B90" s="386"/>
      <c r="C90" s="381"/>
      <c r="D90" s="381"/>
      <c r="E90" s="381"/>
    </row>
    <row r="91" spans="1:8" ht="30.75" customHeight="1">
      <c r="A91" s="832" t="s">
        <v>23</v>
      </c>
      <c r="B91" s="832"/>
      <c r="C91" s="832"/>
      <c r="D91" s="832"/>
      <c r="E91" s="832"/>
    </row>
    <row r="92" spans="1:8" ht="30.75" customHeight="1">
      <c r="A92" s="378" t="s">
        <v>22</v>
      </c>
      <c r="B92" s="387"/>
      <c r="C92" s="378" t="s">
        <v>21</v>
      </c>
      <c r="D92" s="830"/>
      <c r="E92" s="831"/>
    </row>
    <row r="93" spans="1:8" ht="20.25" customHeight="1">
      <c r="A93" s="378" t="s">
        <v>20</v>
      </c>
      <c r="B93" s="388"/>
      <c r="C93" s="378" t="s">
        <v>385</v>
      </c>
      <c r="D93" s="861"/>
      <c r="E93" s="862"/>
    </row>
    <row r="94" spans="1:8">
      <c r="A94" s="378" t="s">
        <v>383</v>
      </c>
      <c r="B94" s="389"/>
      <c r="C94" s="378" t="s">
        <v>386</v>
      </c>
      <c r="D94" s="863"/>
      <c r="E94" s="864"/>
    </row>
    <row r="95" spans="1:8" ht="36">
      <c r="A95" s="378" t="s">
        <v>384</v>
      </c>
      <c r="B95" s="389"/>
      <c r="C95" s="378" t="s">
        <v>387</v>
      </c>
      <c r="D95" s="863"/>
      <c r="E95" s="864"/>
    </row>
    <row r="96" spans="1:8" ht="18.75" customHeight="1">
      <c r="A96" s="875" t="s">
        <v>19</v>
      </c>
      <c r="B96" s="876"/>
      <c r="C96" s="877"/>
      <c r="D96" s="854">
        <f>liczba_trenerów+liczba_zawodników+liczba_instruktorów</f>
        <v>0</v>
      </c>
      <c r="E96" s="855"/>
    </row>
    <row r="97" spans="1:8" ht="25.5" customHeight="1">
      <c r="A97" s="829" t="s">
        <v>388</v>
      </c>
      <c r="B97" s="829"/>
      <c r="C97" s="829"/>
      <c r="D97" s="829"/>
      <c r="E97" s="829"/>
    </row>
    <row r="98" spans="1:8" s="425" customFormat="1" ht="33" customHeight="1">
      <c r="A98" s="390" t="s">
        <v>18</v>
      </c>
      <c r="B98" s="363" t="s">
        <v>17</v>
      </c>
      <c r="C98" s="363" t="s">
        <v>16</v>
      </c>
      <c r="D98" s="860" t="s">
        <v>437</v>
      </c>
      <c r="E98" s="860"/>
    </row>
    <row r="99" spans="1:8" ht="25.5" customHeight="1">
      <c r="A99" s="365" t="s">
        <v>15</v>
      </c>
      <c r="B99" s="391" t="s">
        <v>14</v>
      </c>
      <c r="C99" s="392">
        <v>0</v>
      </c>
      <c r="D99" s="393" t="e">
        <f t="shared" ref="D99:D104" si="0">C99/$C$105*100%</f>
        <v>#DIV/0!</v>
      </c>
      <c r="E99" s="858" t="e">
        <f>D99+D100</f>
        <v>#DIV/0!</v>
      </c>
    </row>
    <row r="100" spans="1:8" ht="25.5" customHeight="1">
      <c r="A100" s="905" t="s">
        <v>356</v>
      </c>
      <c r="B100" s="394" t="s">
        <v>13</v>
      </c>
      <c r="C100" s="395">
        <f>SUM(C101:C104)</f>
        <v>0</v>
      </c>
      <c r="D100" s="393" t="e">
        <f t="shared" si="0"/>
        <v>#DIV/0!</v>
      </c>
      <c r="E100" s="859"/>
    </row>
    <row r="101" spans="1:8" ht="25.5" customHeight="1">
      <c r="A101" s="905"/>
      <c r="B101" s="396" t="s">
        <v>12</v>
      </c>
      <c r="C101" s="397">
        <v>0</v>
      </c>
      <c r="D101" s="857" t="e">
        <f t="shared" si="0"/>
        <v>#DIV/0!</v>
      </c>
      <c r="E101" s="857"/>
    </row>
    <row r="102" spans="1:8" ht="25.5" customHeight="1">
      <c r="A102" s="905"/>
      <c r="B102" s="396" t="s">
        <v>11</v>
      </c>
      <c r="C102" s="397"/>
      <c r="D102" s="857" t="e">
        <f t="shared" si="0"/>
        <v>#DIV/0!</v>
      </c>
      <c r="E102" s="857"/>
    </row>
    <row r="103" spans="1:8" ht="25.5" customHeight="1">
      <c r="A103" s="905"/>
      <c r="B103" s="396" t="s">
        <v>10</v>
      </c>
      <c r="C103" s="398"/>
      <c r="D103" s="857" t="e">
        <f t="shared" si="0"/>
        <v>#DIV/0!</v>
      </c>
      <c r="E103" s="857"/>
    </row>
    <row r="104" spans="1:8" ht="25.5" customHeight="1">
      <c r="A104" s="905"/>
      <c r="B104" s="399" t="s">
        <v>9</v>
      </c>
      <c r="C104" s="398"/>
      <c r="D104" s="857" t="e">
        <f t="shared" si="0"/>
        <v>#DIV/0!</v>
      </c>
      <c r="E104" s="857"/>
    </row>
    <row r="105" spans="1:8" s="422" customFormat="1" ht="18.75" customHeight="1">
      <c r="A105" s="905" t="s">
        <v>8</v>
      </c>
      <c r="B105" s="908" t="s">
        <v>352</v>
      </c>
      <c r="C105" s="906">
        <v>0</v>
      </c>
      <c r="D105" s="900" t="e">
        <f t="shared" ref="D105" si="1">C105/$C$107*100%</f>
        <v>#DIV/0!</v>
      </c>
      <c r="E105" s="901"/>
      <c r="F105" s="426"/>
      <c r="H105" s="414"/>
    </row>
    <row r="106" spans="1:8" s="422" customFormat="1" ht="18.75" customHeight="1">
      <c r="A106" s="905"/>
      <c r="B106" s="908"/>
      <c r="C106" s="907"/>
      <c r="D106" s="902"/>
      <c r="E106" s="903"/>
      <c r="H106" s="414"/>
    </row>
    <row r="107" spans="1:8" ht="31.5" customHeight="1">
      <c r="A107" s="904" t="s">
        <v>389</v>
      </c>
      <c r="B107" s="904"/>
      <c r="C107" s="400">
        <f>SUM(C99:C100,C105)</f>
        <v>0</v>
      </c>
      <c r="D107" s="912"/>
      <c r="E107" s="912"/>
    </row>
    <row r="108" spans="1:8" ht="22.5" customHeight="1">
      <c r="A108" s="856" t="s">
        <v>390</v>
      </c>
      <c r="B108" s="856"/>
      <c r="C108" s="856"/>
      <c r="D108" s="856"/>
      <c r="E108" s="856"/>
    </row>
    <row r="109" spans="1:8" ht="38.25" customHeight="1">
      <c r="A109" s="829"/>
      <c r="B109" s="829"/>
      <c r="C109" s="829"/>
      <c r="D109" s="829"/>
      <c r="E109" s="829"/>
    </row>
    <row r="110" spans="1:8">
      <c r="A110" s="890"/>
      <c r="B110" s="891"/>
      <c r="C110" s="891"/>
      <c r="D110" s="891"/>
      <c r="E110" s="892"/>
    </row>
    <row r="111" spans="1:8">
      <c r="A111" s="893"/>
      <c r="B111" s="894"/>
      <c r="C111" s="894"/>
      <c r="D111" s="894"/>
      <c r="E111" s="895"/>
    </row>
    <row r="112" spans="1:8">
      <c r="A112" s="893"/>
      <c r="B112" s="894"/>
      <c r="C112" s="894"/>
      <c r="D112" s="894"/>
      <c r="E112" s="895"/>
    </row>
    <row r="113" spans="1:5">
      <c r="A113" s="893"/>
      <c r="B113" s="894"/>
      <c r="C113" s="894"/>
      <c r="D113" s="894"/>
      <c r="E113" s="895"/>
    </row>
    <row r="114" spans="1:5">
      <c r="A114" s="896"/>
      <c r="B114" s="897"/>
      <c r="C114" s="897"/>
      <c r="D114" s="897"/>
      <c r="E114" s="898"/>
    </row>
    <row r="115" spans="1:5" ht="22.5" customHeight="1">
      <c r="A115" s="856" t="s">
        <v>475</v>
      </c>
      <c r="B115" s="856"/>
      <c r="C115" s="856"/>
      <c r="D115" s="856"/>
      <c r="E115" s="856"/>
    </row>
    <row r="116" spans="1:5" ht="24.75" customHeight="1">
      <c r="A116" s="829"/>
      <c r="B116" s="829"/>
      <c r="C116" s="829"/>
      <c r="D116" s="829"/>
      <c r="E116" s="829"/>
    </row>
    <row r="117" spans="1:5" ht="15" customHeight="1">
      <c r="A117" s="881"/>
      <c r="B117" s="882"/>
      <c r="C117" s="882"/>
      <c r="D117" s="882"/>
      <c r="E117" s="883"/>
    </row>
    <row r="118" spans="1:5" ht="15" customHeight="1">
      <c r="A118" s="884"/>
      <c r="B118" s="885"/>
      <c r="C118" s="885"/>
      <c r="D118" s="885"/>
      <c r="E118" s="886"/>
    </row>
    <row r="119" spans="1:5" ht="14.25" customHeight="1">
      <c r="A119" s="884"/>
      <c r="B119" s="885"/>
      <c r="C119" s="885"/>
      <c r="D119" s="885"/>
      <c r="E119" s="886"/>
    </row>
    <row r="120" spans="1:5" ht="15" customHeight="1">
      <c r="A120" s="884"/>
      <c r="B120" s="885"/>
      <c r="C120" s="885"/>
      <c r="D120" s="885"/>
      <c r="E120" s="886"/>
    </row>
    <row r="121" spans="1:5">
      <c r="A121" s="887"/>
      <c r="B121" s="888"/>
      <c r="C121" s="888"/>
      <c r="D121" s="888"/>
      <c r="E121" s="889"/>
    </row>
    <row r="122" spans="1:5" ht="38.25" customHeight="1">
      <c r="A122" s="899" t="s">
        <v>375</v>
      </c>
      <c r="B122" s="899"/>
      <c r="C122" s="899"/>
      <c r="D122" s="899"/>
      <c r="E122" s="899"/>
    </row>
    <row r="123" spans="1:5" ht="15" customHeight="1">
      <c r="A123" s="890"/>
      <c r="B123" s="891"/>
      <c r="C123" s="891"/>
      <c r="D123" s="891"/>
      <c r="E123" s="892"/>
    </row>
    <row r="124" spans="1:5" ht="15" customHeight="1">
      <c r="A124" s="893"/>
      <c r="B124" s="894"/>
      <c r="C124" s="894"/>
      <c r="D124" s="894"/>
      <c r="E124" s="895"/>
    </row>
    <row r="125" spans="1:5" ht="15" customHeight="1">
      <c r="A125" s="893"/>
      <c r="B125" s="894"/>
      <c r="C125" s="894"/>
      <c r="D125" s="894"/>
      <c r="E125" s="895"/>
    </row>
    <row r="126" spans="1:5" ht="19.5" customHeight="1">
      <c r="A126" s="893"/>
      <c r="B126" s="894"/>
      <c r="C126" s="894"/>
      <c r="D126" s="894"/>
      <c r="E126" s="895"/>
    </row>
    <row r="127" spans="1:5" ht="22.5" customHeight="1">
      <c r="A127" s="896"/>
      <c r="B127" s="897"/>
      <c r="C127" s="897"/>
      <c r="D127" s="897"/>
      <c r="E127" s="898"/>
    </row>
    <row r="128" spans="1:5" ht="21.75" customHeight="1">
      <c r="A128" s="930" t="s">
        <v>7</v>
      </c>
      <c r="B128" s="930"/>
      <c r="C128" s="930"/>
      <c r="D128" s="930"/>
      <c r="E128" s="930"/>
    </row>
    <row r="129" spans="1:5" ht="21.75" customHeight="1">
      <c r="A129" s="931"/>
      <c r="B129" s="931"/>
      <c r="C129" s="931"/>
      <c r="D129" s="931"/>
      <c r="E129" s="931"/>
    </row>
    <row r="130" spans="1:5" ht="28.5" customHeight="1">
      <c r="A130" s="890"/>
      <c r="B130" s="891"/>
      <c r="C130" s="891"/>
      <c r="D130" s="891"/>
      <c r="E130" s="892"/>
    </row>
    <row r="131" spans="1:5" ht="28.5" customHeight="1">
      <c r="A131" s="893"/>
      <c r="B131" s="894"/>
      <c r="C131" s="894"/>
      <c r="D131" s="894"/>
      <c r="E131" s="895"/>
    </row>
    <row r="132" spans="1:5" ht="28.5" customHeight="1">
      <c r="A132" s="896"/>
      <c r="B132" s="897"/>
      <c r="C132" s="897"/>
      <c r="D132" s="897"/>
      <c r="E132" s="898"/>
    </row>
    <row r="133" spans="1:5" ht="18.75" customHeight="1">
      <c r="A133" s="401"/>
      <c r="B133" s="402"/>
      <c r="C133" s="402"/>
      <c r="D133" s="402"/>
      <c r="E133" s="402"/>
    </row>
    <row r="134" spans="1:5" ht="18.75" customHeight="1">
      <c r="A134" s="923" t="s">
        <v>6</v>
      </c>
      <c r="B134" s="923"/>
      <c r="C134" s="923"/>
      <c r="D134" s="923"/>
      <c r="E134" s="923"/>
    </row>
    <row r="135" spans="1:5">
      <c r="A135" s="920" t="s">
        <v>5</v>
      </c>
      <c r="B135" s="921"/>
      <c r="C135" s="921"/>
      <c r="D135" s="921"/>
      <c r="E135" s="922"/>
    </row>
    <row r="136" spans="1:5" ht="84.75" customHeight="1">
      <c r="A136" s="878" t="s">
        <v>438</v>
      </c>
      <c r="B136" s="879"/>
      <c r="C136" s="879"/>
      <c r="D136" s="879"/>
      <c r="E136" s="880"/>
    </row>
    <row r="137" spans="1:5" ht="36" customHeight="1">
      <c r="A137" s="929" t="s">
        <v>479</v>
      </c>
      <c r="B137" s="927"/>
      <c r="C137" s="927"/>
      <c r="D137" s="927"/>
      <c r="E137" s="928"/>
    </row>
    <row r="138" spans="1:5" ht="39" customHeight="1">
      <c r="A138" s="927" t="s">
        <v>476</v>
      </c>
      <c r="B138" s="927"/>
      <c r="C138" s="927"/>
      <c r="D138" s="927"/>
      <c r="E138" s="928"/>
    </row>
    <row r="139" spans="1:5" s="818" customFormat="1" ht="42.75" customHeight="1" thickBot="1">
      <c r="A139" s="917" t="s">
        <v>4</v>
      </c>
      <c r="B139" s="918"/>
      <c r="C139" s="918"/>
      <c r="D139" s="918"/>
      <c r="E139" s="919"/>
    </row>
    <row r="140" spans="1:5" ht="30" customHeight="1" thickBot="1">
      <c r="A140" s="403" t="s">
        <v>3</v>
      </c>
      <c r="B140" s="404" t="s">
        <v>2</v>
      </c>
      <c r="C140" s="404" t="s">
        <v>1</v>
      </c>
      <c r="D140" s="925" t="s">
        <v>0</v>
      </c>
      <c r="E140" s="926"/>
    </row>
    <row r="141" spans="1:5" ht="30" customHeight="1">
      <c r="A141" s="405">
        <f t="shared" ref="A141:C143" si="2">B35</f>
        <v>0</v>
      </c>
      <c r="B141" s="406">
        <f t="shared" si="2"/>
        <v>0</v>
      </c>
      <c r="C141" s="406">
        <f t="shared" si="2"/>
        <v>0</v>
      </c>
      <c r="D141" s="896"/>
      <c r="E141" s="924"/>
    </row>
    <row r="142" spans="1:5" ht="30" customHeight="1">
      <c r="A142" s="407">
        <f t="shared" si="2"/>
        <v>0</v>
      </c>
      <c r="B142" s="408">
        <f t="shared" si="2"/>
        <v>0</v>
      </c>
      <c r="C142" s="408">
        <f t="shared" si="2"/>
        <v>0</v>
      </c>
      <c r="D142" s="910"/>
      <c r="E142" s="911"/>
    </row>
    <row r="143" spans="1:5" ht="30" customHeight="1" thickBot="1">
      <c r="A143" s="409">
        <f t="shared" si="2"/>
        <v>0</v>
      </c>
      <c r="B143" s="410">
        <f t="shared" si="2"/>
        <v>0</v>
      </c>
      <c r="C143" s="410">
        <f t="shared" si="2"/>
        <v>0</v>
      </c>
      <c r="D143" s="915"/>
      <c r="E143" s="916"/>
    </row>
    <row r="144" spans="1:5" ht="17.25" customHeight="1">
      <c r="A144" s="913" t="s">
        <v>397</v>
      </c>
      <c r="B144" s="913"/>
      <c r="C144" s="913"/>
      <c r="D144" s="913"/>
      <c r="E144" s="913"/>
    </row>
    <row r="145" spans="1:5" ht="21.75" customHeight="1">
      <c r="A145" s="914"/>
      <c r="B145" s="914"/>
      <c r="C145" s="914"/>
      <c r="D145" s="914"/>
      <c r="E145" s="914"/>
    </row>
    <row r="146" spans="1:5" ht="16.5" customHeight="1">
      <c r="A146" s="411"/>
      <c r="B146" s="411"/>
      <c r="C146" s="411"/>
      <c r="D146" s="411"/>
      <c r="E146" s="411"/>
    </row>
    <row r="147" spans="1:5" ht="18.75" customHeight="1">
      <c r="A147" s="909"/>
      <c r="B147" s="909"/>
      <c r="C147" s="909"/>
      <c r="D147" s="909"/>
      <c r="E147" s="427"/>
    </row>
    <row r="148" spans="1:5" ht="18.75" customHeight="1">
      <c r="A148" s="428"/>
      <c r="B148" s="429"/>
    </row>
    <row r="149" spans="1:5" ht="18.75" customHeight="1"/>
    <row r="150" spans="1:5" ht="18.75" customHeight="1"/>
    <row r="151" spans="1:5" ht="18.75" customHeight="1"/>
    <row r="152" spans="1:5" ht="18.75" customHeight="1"/>
    <row r="153" spans="1:5" ht="18.75" customHeight="1"/>
    <row r="154" spans="1:5" ht="18.75" customHeight="1"/>
    <row r="155" spans="1:5" ht="18.75" customHeight="1"/>
    <row r="156" spans="1:5" ht="18.75" customHeight="1"/>
    <row r="157" spans="1:5" ht="18.75" customHeight="1"/>
    <row r="158" spans="1:5" ht="18.75" customHeight="1"/>
    <row r="159" spans="1:5" ht="18.75" customHeight="1"/>
    <row r="160" spans="1:5" ht="15.75" customHeight="1"/>
    <row r="161" ht="20.25" customHeight="1"/>
    <row r="162" ht="15.75" customHeight="1"/>
    <row r="163" ht="6" customHeight="1"/>
    <row r="164" ht="15" customHeight="1"/>
  </sheetData>
  <sheetProtection formatCells="0" formatColumns="0" formatRows="0" insertRows="0" deleteColumns="0" deleteRows="0"/>
  <dataConsolidate/>
  <mergeCells count="97">
    <mergeCell ref="D1:E1"/>
    <mergeCell ref="A65:E65"/>
    <mergeCell ref="A7:E7"/>
    <mergeCell ref="A49:A50"/>
    <mergeCell ref="D36:E36"/>
    <mergeCell ref="D45:E45"/>
    <mergeCell ref="D41:E41"/>
    <mergeCell ref="A38:E38"/>
    <mergeCell ref="D35:E35"/>
    <mergeCell ref="D39:E39"/>
    <mergeCell ref="D44:E44"/>
    <mergeCell ref="D25:E25"/>
    <mergeCell ref="A21:E21"/>
    <mergeCell ref="A14:E14"/>
    <mergeCell ref="D26:E26"/>
    <mergeCell ref="D2:E2"/>
    <mergeCell ref="A17:E20"/>
    <mergeCell ref="A8:E8"/>
    <mergeCell ref="A9:E9"/>
    <mergeCell ref="A11:E11"/>
    <mergeCell ref="D4:E4"/>
    <mergeCell ref="A12:E12"/>
    <mergeCell ref="A15:E15"/>
    <mergeCell ref="D3:E3"/>
    <mergeCell ref="C61:E61"/>
    <mergeCell ref="A58:E60"/>
    <mergeCell ref="A51:E53"/>
    <mergeCell ref="D37:E37"/>
    <mergeCell ref="D46:E46"/>
    <mergeCell ref="C49:E50"/>
    <mergeCell ref="D57:E57"/>
    <mergeCell ref="B22:E22"/>
    <mergeCell ref="D23:E23"/>
    <mergeCell ref="D54:E54"/>
    <mergeCell ref="D43:E43"/>
    <mergeCell ref="B49:B50"/>
    <mergeCell ref="A13:E13"/>
    <mergeCell ref="A16:E16"/>
    <mergeCell ref="A29:E29"/>
    <mergeCell ref="A147:D147"/>
    <mergeCell ref="D142:E142"/>
    <mergeCell ref="A110:E114"/>
    <mergeCell ref="D107:E107"/>
    <mergeCell ref="A115:E116"/>
    <mergeCell ref="A144:E145"/>
    <mergeCell ref="D143:E143"/>
    <mergeCell ref="A139:E139"/>
    <mergeCell ref="A135:E135"/>
    <mergeCell ref="A134:E134"/>
    <mergeCell ref="D141:E141"/>
    <mergeCell ref="D140:E140"/>
    <mergeCell ref="A130:E132"/>
    <mergeCell ref="A138:E138"/>
    <mergeCell ref="A137:E137"/>
    <mergeCell ref="A128:E129"/>
    <mergeCell ref="C64:E64"/>
    <mergeCell ref="A136:E136"/>
    <mergeCell ref="A117:E121"/>
    <mergeCell ref="A123:E127"/>
    <mergeCell ref="A122:E122"/>
    <mergeCell ref="D104:E104"/>
    <mergeCell ref="D105:E106"/>
    <mergeCell ref="A107:B107"/>
    <mergeCell ref="A100:A104"/>
    <mergeCell ref="A105:A106"/>
    <mergeCell ref="D102:E102"/>
    <mergeCell ref="D103:E103"/>
    <mergeCell ref="C105:C106"/>
    <mergeCell ref="B105:B106"/>
    <mergeCell ref="D93:E93"/>
    <mergeCell ref="D94:E94"/>
    <mergeCell ref="A67:E81"/>
    <mergeCell ref="C82:E84"/>
    <mergeCell ref="A97:E97"/>
    <mergeCell ref="A96:C96"/>
    <mergeCell ref="D95:E95"/>
    <mergeCell ref="D96:E96"/>
    <mergeCell ref="A108:E109"/>
    <mergeCell ref="D101:E101"/>
    <mergeCell ref="E99:E100"/>
    <mergeCell ref="D98:E98"/>
    <mergeCell ref="A66:E66"/>
    <mergeCell ref="D92:E92"/>
    <mergeCell ref="A91:E91"/>
    <mergeCell ref="D24:E24"/>
    <mergeCell ref="D55:E55"/>
    <mergeCell ref="A47:E47"/>
    <mergeCell ref="C48:E48"/>
    <mergeCell ref="D34:E34"/>
    <mergeCell ref="A32:E33"/>
    <mergeCell ref="A28:E28"/>
    <mergeCell ref="D42:E42"/>
    <mergeCell ref="D40:E40"/>
    <mergeCell ref="A30:E31"/>
    <mergeCell ref="C62:E62"/>
    <mergeCell ref="D56:E56"/>
    <mergeCell ref="C63:E63"/>
  </mergeCells>
  <conditionalFormatting sqref="A141:C143 D105:E106">
    <cfRule type="cellIs" dxfId="13" priority="1" stopIfTrue="1" operator="lessThanOrEqual">
      <formula>0</formula>
    </cfRule>
  </conditionalFormatting>
  <conditionalFormatting sqref="B41">
    <cfRule type="cellIs" priority="2" stopIfTrue="1" operator="equal">
      <formula>$H$39</formula>
    </cfRule>
  </conditionalFormatting>
  <dataValidations xWindow="750" yWindow="347" count="30">
    <dataValidation type="list" allowBlank="1" showInputMessage="1" showErrorMessage="1" prompt="wybierz z listy rozwijanej" sqref="WVJ983077 B41 WLN983077 WBR983077 VRV983077 VHZ983077 UYD983077 UOH983077 UEL983077 TUP983077 TKT983077 TAX983077 SRB983077 SHF983077 RXJ983077 RNN983077 RDR983077 QTV983077 QJZ983077 QAD983077 PQH983077 PGL983077 OWP983077 OMT983077 OCX983077 NTB983077 NJF983077 MZJ983077 MPN983077 MFR983077 LVV983077 LLZ983077 LCD983077 KSH983077 KIL983077 JYP983077 JOT983077 JEX983077 IVB983077 ILF983077 IBJ983077 HRN983077 HHR983077 GXV983077 GNZ983077 GED983077 FUH983077 FKL983077 FAP983077 EQT983077 EGX983077 DXB983077 DNF983077 DDJ983077 CTN983077 CJR983077 BZV983077 BPZ983077 BGD983077 AWH983077 AML983077 ACP983077 ST983077 IX983077 B983078 WVJ917541 WLN917541 WBR917541 VRV917541 VHZ917541 UYD917541 UOH917541 UEL917541 TUP917541 TKT917541 TAX917541 SRB917541 SHF917541 RXJ917541 RNN917541 RDR917541 QTV917541 QJZ917541 QAD917541 PQH917541 PGL917541 OWP917541 OMT917541 OCX917541 NTB917541 NJF917541 MZJ917541 MPN917541 MFR917541 LVV917541 LLZ917541 LCD917541 KSH917541 KIL917541 JYP917541 JOT917541 JEX917541 IVB917541 ILF917541 IBJ917541 HRN917541 HHR917541 GXV917541 GNZ917541 GED917541 FUH917541 FKL917541 FAP917541 EQT917541 EGX917541 DXB917541 DNF917541 DDJ917541 CTN917541 CJR917541 BZV917541 BPZ917541 BGD917541 AWH917541 AML917541 ACP917541 ST917541 IX917541 B917542 WVJ852005 WLN852005 WBR852005 VRV852005 VHZ852005 UYD852005 UOH852005 UEL852005 TUP852005 TKT852005 TAX852005 SRB852005 SHF852005 RXJ852005 RNN852005 RDR852005 QTV852005 QJZ852005 QAD852005 PQH852005 PGL852005 OWP852005 OMT852005 OCX852005 NTB852005 NJF852005 MZJ852005 MPN852005 MFR852005 LVV852005 LLZ852005 LCD852005 KSH852005 KIL852005 JYP852005 JOT852005 JEX852005 IVB852005 ILF852005 IBJ852005 HRN852005 HHR852005 GXV852005 GNZ852005 GED852005 FUH852005 FKL852005 FAP852005 EQT852005 EGX852005 DXB852005 DNF852005 DDJ852005 CTN852005 CJR852005 BZV852005 BPZ852005 BGD852005 AWH852005 AML852005 ACP852005 ST852005 IX852005 B852006 WVJ786469 WLN786469 WBR786469 VRV786469 VHZ786469 UYD786469 UOH786469 UEL786469 TUP786469 TKT786469 TAX786469 SRB786469 SHF786469 RXJ786469 RNN786469 RDR786469 QTV786469 QJZ786469 QAD786469 PQH786469 PGL786469 OWP786469 OMT786469 OCX786469 NTB786469 NJF786469 MZJ786469 MPN786469 MFR786469 LVV786469 LLZ786469 LCD786469 KSH786469 KIL786469 JYP786469 JOT786469 JEX786469 IVB786469 ILF786469 IBJ786469 HRN786469 HHR786469 GXV786469 GNZ786469 GED786469 FUH786469 FKL786469 FAP786469 EQT786469 EGX786469 DXB786469 DNF786469 DDJ786469 CTN786469 CJR786469 BZV786469 BPZ786469 BGD786469 AWH786469 AML786469 ACP786469 ST786469 IX786469 B786470 WVJ720933 WLN720933 WBR720933 VRV720933 VHZ720933 UYD720933 UOH720933 UEL720933 TUP720933 TKT720933 TAX720933 SRB720933 SHF720933 RXJ720933 RNN720933 RDR720933 QTV720933 QJZ720933 QAD720933 PQH720933 PGL720933 OWP720933 OMT720933 OCX720933 NTB720933 NJF720933 MZJ720933 MPN720933 MFR720933 LVV720933 LLZ720933 LCD720933 KSH720933 KIL720933 JYP720933 JOT720933 JEX720933 IVB720933 ILF720933 IBJ720933 HRN720933 HHR720933 GXV720933 GNZ720933 GED720933 FUH720933 FKL720933 FAP720933 EQT720933 EGX720933 DXB720933 DNF720933 DDJ720933 CTN720933 CJR720933 BZV720933 BPZ720933 BGD720933 AWH720933 AML720933 ACP720933 ST720933 IX720933 B720934 WVJ655397 WLN655397 WBR655397 VRV655397 VHZ655397 UYD655397 UOH655397 UEL655397 TUP655397 TKT655397 TAX655397 SRB655397 SHF655397 RXJ655397 RNN655397 RDR655397 QTV655397 QJZ655397 QAD655397 PQH655397 PGL655397 OWP655397 OMT655397 OCX655397 NTB655397 NJF655397 MZJ655397 MPN655397 MFR655397 LVV655397 LLZ655397 LCD655397 KSH655397 KIL655397 JYP655397 JOT655397 JEX655397 IVB655397 ILF655397 IBJ655397 HRN655397 HHR655397 GXV655397 GNZ655397 GED655397 FUH655397 FKL655397 FAP655397 EQT655397 EGX655397 DXB655397 DNF655397 DDJ655397 CTN655397 CJR655397 BZV655397 BPZ655397 BGD655397 AWH655397 AML655397 ACP655397 ST655397 IX655397 B655398 WVJ589861 WLN589861 WBR589861 VRV589861 VHZ589861 UYD589861 UOH589861 UEL589861 TUP589861 TKT589861 TAX589861 SRB589861 SHF589861 RXJ589861 RNN589861 RDR589861 QTV589861 QJZ589861 QAD589861 PQH589861 PGL589861 OWP589861 OMT589861 OCX589861 NTB589861 NJF589861 MZJ589861 MPN589861 MFR589861 LVV589861 LLZ589861 LCD589861 KSH589861 KIL589861 JYP589861 JOT589861 JEX589861 IVB589861 ILF589861 IBJ589861 HRN589861 HHR589861 GXV589861 GNZ589861 GED589861 FUH589861 FKL589861 FAP589861 EQT589861 EGX589861 DXB589861 DNF589861 DDJ589861 CTN589861 CJR589861 BZV589861 BPZ589861 BGD589861 AWH589861 AML589861 ACP589861 ST589861 IX589861 B589862 WVJ524325 WLN524325 WBR524325 VRV524325 VHZ524325 UYD524325 UOH524325 UEL524325 TUP524325 TKT524325 TAX524325 SRB524325 SHF524325 RXJ524325 RNN524325 RDR524325 QTV524325 QJZ524325 QAD524325 PQH524325 PGL524325 OWP524325 OMT524325 OCX524325 NTB524325 NJF524325 MZJ524325 MPN524325 MFR524325 LVV524325 LLZ524325 LCD524325 KSH524325 KIL524325 JYP524325 JOT524325 JEX524325 IVB524325 ILF524325 IBJ524325 HRN524325 HHR524325 GXV524325 GNZ524325 GED524325 FUH524325 FKL524325 FAP524325 EQT524325 EGX524325 DXB524325 DNF524325 DDJ524325 CTN524325 CJR524325 BZV524325 BPZ524325 BGD524325 AWH524325 AML524325 ACP524325 ST524325 IX524325 B524326 WVJ458789 WLN458789 WBR458789 VRV458789 VHZ458789 UYD458789 UOH458789 UEL458789 TUP458789 TKT458789 TAX458789 SRB458789 SHF458789 RXJ458789 RNN458789 RDR458789 QTV458789 QJZ458789 QAD458789 PQH458789 PGL458789 OWP458789 OMT458789 OCX458789 NTB458789 NJF458789 MZJ458789 MPN458789 MFR458789 LVV458789 LLZ458789 LCD458789 KSH458789 KIL458789 JYP458789 JOT458789 JEX458789 IVB458789 ILF458789 IBJ458789 HRN458789 HHR458789 GXV458789 GNZ458789 GED458789 FUH458789 FKL458789 FAP458789 EQT458789 EGX458789 DXB458789 DNF458789 DDJ458789 CTN458789 CJR458789 BZV458789 BPZ458789 BGD458789 AWH458789 AML458789 ACP458789 ST458789 IX458789 B458790 WVJ393253 WLN393253 WBR393253 VRV393253 VHZ393253 UYD393253 UOH393253 UEL393253 TUP393253 TKT393253 TAX393253 SRB393253 SHF393253 RXJ393253 RNN393253 RDR393253 QTV393253 QJZ393253 QAD393253 PQH393253 PGL393253 OWP393253 OMT393253 OCX393253 NTB393253 NJF393253 MZJ393253 MPN393253 MFR393253 LVV393253 LLZ393253 LCD393253 KSH393253 KIL393253 JYP393253 JOT393253 JEX393253 IVB393253 ILF393253 IBJ393253 HRN393253 HHR393253 GXV393253 GNZ393253 GED393253 FUH393253 FKL393253 FAP393253 EQT393253 EGX393253 DXB393253 DNF393253 DDJ393253 CTN393253 CJR393253 BZV393253 BPZ393253 BGD393253 AWH393253 AML393253 ACP393253 ST393253 IX393253 B393254 WVJ327717 WLN327717 WBR327717 VRV327717 VHZ327717 UYD327717 UOH327717 UEL327717 TUP327717 TKT327717 TAX327717 SRB327717 SHF327717 RXJ327717 RNN327717 RDR327717 QTV327717 QJZ327717 QAD327717 PQH327717 PGL327717 OWP327717 OMT327717 OCX327717 NTB327717 NJF327717 MZJ327717 MPN327717 MFR327717 LVV327717 LLZ327717 LCD327717 KSH327717 KIL327717 JYP327717 JOT327717 JEX327717 IVB327717 ILF327717 IBJ327717 HRN327717 HHR327717 GXV327717 GNZ327717 GED327717 FUH327717 FKL327717 FAP327717 EQT327717 EGX327717 DXB327717 DNF327717 DDJ327717 CTN327717 CJR327717 BZV327717 BPZ327717 BGD327717 AWH327717 AML327717 ACP327717 ST327717 IX327717 B327718 WVJ262181 WLN262181 WBR262181 VRV262181 VHZ262181 UYD262181 UOH262181 UEL262181 TUP262181 TKT262181 TAX262181 SRB262181 SHF262181 RXJ262181 RNN262181 RDR262181 QTV262181 QJZ262181 QAD262181 PQH262181 PGL262181 OWP262181 OMT262181 OCX262181 NTB262181 NJF262181 MZJ262181 MPN262181 MFR262181 LVV262181 LLZ262181 LCD262181 KSH262181 KIL262181 JYP262181 JOT262181 JEX262181 IVB262181 ILF262181 IBJ262181 HRN262181 HHR262181 GXV262181 GNZ262181 GED262181 FUH262181 FKL262181 FAP262181 EQT262181 EGX262181 DXB262181 DNF262181 DDJ262181 CTN262181 CJR262181 BZV262181 BPZ262181 BGD262181 AWH262181 AML262181 ACP262181 ST262181 IX262181 B262182 WVJ196645 WLN196645 WBR196645 VRV196645 VHZ196645 UYD196645 UOH196645 UEL196645 TUP196645 TKT196645 TAX196645 SRB196645 SHF196645 RXJ196645 RNN196645 RDR196645 QTV196645 QJZ196645 QAD196645 PQH196645 PGL196645 OWP196645 OMT196645 OCX196645 NTB196645 NJF196645 MZJ196645 MPN196645 MFR196645 LVV196645 LLZ196645 LCD196645 KSH196645 KIL196645 JYP196645 JOT196645 JEX196645 IVB196645 ILF196645 IBJ196645 HRN196645 HHR196645 GXV196645 GNZ196645 GED196645 FUH196645 FKL196645 FAP196645 EQT196645 EGX196645 DXB196645 DNF196645 DDJ196645 CTN196645 CJR196645 BZV196645 BPZ196645 BGD196645 AWH196645 AML196645 ACP196645 ST196645 IX196645 B196646 WVJ131109 WLN131109 WBR131109 VRV131109 VHZ131109 UYD131109 UOH131109 UEL131109 TUP131109 TKT131109 TAX131109 SRB131109 SHF131109 RXJ131109 RNN131109 RDR131109 QTV131109 QJZ131109 QAD131109 PQH131109 PGL131109 OWP131109 OMT131109 OCX131109 NTB131109 NJF131109 MZJ131109 MPN131109 MFR131109 LVV131109 LLZ131109 LCD131109 KSH131109 KIL131109 JYP131109 JOT131109 JEX131109 IVB131109 ILF131109 IBJ131109 HRN131109 HHR131109 GXV131109 GNZ131109 GED131109 FUH131109 FKL131109 FAP131109 EQT131109 EGX131109 DXB131109 DNF131109 DDJ131109 CTN131109 CJR131109 BZV131109 BPZ131109 BGD131109 AWH131109 AML131109 ACP131109 ST131109 IX131109 B131110 WVJ65573 WLN65573 WBR65573 VRV65573 VHZ65573 UYD65573 UOH65573 UEL65573 TUP65573 TKT65573 TAX65573 SRB65573 SHF65573 RXJ65573 RNN65573 RDR65573 QTV65573 QJZ65573 QAD65573 PQH65573 PGL65573 OWP65573 OMT65573 OCX65573 NTB65573 NJF65573 MZJ65573 MPN65573 MFR65573 LVV65573 LLZ65573 LCD65573 KSH65573 KIL65573 JYP65573 JOT65573 JEX65573 IVB65573 ILF65573 IBJ65573 HRN65573 HHR65573 GXV65573 GNZ65573 GED65573 FUH65573 FKL65573 FAP65573 EQT65573 EGX65573 DXB65573 DNF65573 DDJ65573 CTN65573 CJR65573 BZV65573 BPZ65573 BGD65573 AWH65573 AML65573 ACP65573 ST65573 IX65573 B65574 WVJ41 WLN41 WBR41 VRV41 VHZ41 UYD41 UOH41 UEL41 TUP41 TKT41 TAX41 SRB41 SHF41 RXJ41 RNN41 RDR41 QTV41 QJZ41 QAD41 PQH41 PGL41 OWP41 OMT41 OCX41 NTB41 NJF41 MZJ41 MPN41 MFR41 LVV41 LLZ41 LCD41 KSH41 KIL41 JYP41 JOT41 JEX41 IVB41 ILF41 IBJ41 HRN41 HHR41 GXV41 GNZ41 GED41 FUH41 FKL41 FAP41 EQT41 EGX41 DXB41 DNF41 DDJ41 CTN41 CJR41 BZV41 BPZ41 BGD41 AWH41 AML41 ACP41 ST41 IX41">
      <formula1>$H$38:$H$52</formula1>
    </dataValidation>
    <dataValidation type="decimal" errorStyle="warning" operator="greaterThanOrEqual" allowBlank="1" showInputMessage="1" showErrorMessage="1" errorTitle="uwaga" error="wpisz poprawnie kwotę" promptTitle="wpisz kwotę " prompt="kosztów realizacji zadania" sqref="WVK983133:WVK983140 IY99:IY106 SU99:SU106 ACQ99:ACQ106 AMM99:AMM106 AWI99:AWI106 BGE99:BGE106 BQA99:BQA106 BZW99:BZW106 CJS99:CJS106 CTO99:CTO106 DDK99:DDK106 DNG99:DNG106 DXC99:DXC106 EGY99:EGY106 EQU99:EQU106 FAQ99:FAQ106 FKM99:FKM106 FUI99:FUI106 GEE99:GEE106 GOA99:GOA106 GXW99:GXW106 HHS99:HHS106 HRO99:HRO106 IBK99:IBK106 ILG99:ILG106 IVC99:IVC106 JEY99:JEY106 JOU99:JOU106 JYQ99:JYQ106 KIM99:KIM106 KSI99:KSI106 LCE99:LCE106 LMA99:LMA106 LVW99:LVW106 MFS99:MFS106 MPO99:MPO106 MZK99:MZK106 NJG99:NJG106 NTC99:NTC106 OCY99:OCY106 OMU99:OMU106 OWQ99:OWQ106 PGM99:PGM106 PQI99:PQI106 QAE99:QAE106 QKA99:QKA106 QTW99:QTW106 RDS99:RDS106 RNO99:RNO106 RXK99:RXK106 SHG99:SHG106 SRC99:SRC106 TAY99:TAY106 TKU99:TKU106 TUQ99:TUQ106 UEM99:UEM106 UOI99:UOI106 UYE99:UYE106 VIA99:VIA106 VRW99:VRW106 WBS99:WBS106 WLO99:WLO106 WVK99:WVK106 C65630:C65637 IY65629:IY65636 SU65629:SU65636 ACQ65629:ACQ65636 AMM65629:AMM65636 AWI65629:AWI65636 BGE65629:BGE65636 BQA65629:BQA65636 BZW65629:BZW65636 CJS65629:CJS65636 CTO65629:CTO65636 DDK65629:DDK65636 DNG65629:DNG65636 DXC65629:DXC65636 EGY65629:EGY65636 EQU65629:EQU65636 FAQ65629:FAQ65636 FKM65629:FKM65636 FUI65629:FUI65636 GEE65629:GEE65636 GOA65629:GOA65636 GXW65629:GXW65636 HHS65629:HHS65636 HRO65629:HRO65636 IBK65629:IBK65636 ILG65629:ILG65636 IVC65629:IVC65636 JEY65629:JEY65636 JOU65629:JOU65636 JYQ65629:JYQ65636 KIM65629:KIM65636 KSI65629:KSI65636 LCE65629:LCE65636 LMA65629:LMA65636 LVW65629:LVW65636 MFS65629:MFS65636 MPO65629:MPO65636 MZK65629:MZK65636 NJG65629:NJG65636 NTC65629:NTC65636 OCY65629:OCY65636 OMU65629:OMU65636 OWQ65629:OWQ65636 PGM65629:PGM65636 PQI65629:PQI65636 QAE65629:QAE65636 QKA65629:QKA65636 QTW65629:QTW65636 RDS65629:RDS65636 RNO65629:RNO65636 RXK65629:RXK65636 SHG65629:SHG65636 SRC65629:SRC65636 TAY65629:TAY65636 TKU65629:TKU65636 TUQ65629:TUQ65636 UEM65629:UEM65636 UOI65629:UOI65636 UYE65629:UYE65636 VIA65629:VIA65636 VRW65629:VRW65636 WBS65629:WBS65636 WLO65629:WLO65636 WVK65629:WVK65636 C131166:C131173 IY131165:IY131172 SU131165:SU131172 ACQ131165:ACQ131172 AMM131165:AMM131172 AWI131165:AWI131172 BGE131165:BGE131172 BQA131165:BQA131172 BZW131165:BZW131172 CJS131165:CJS131172 CTO131165:CTO131172 DDK131165:DDK131172 DNG131165:DNG131172 DXC131165:DXC131172 EGY131165:EGY131172 EQU131165:EQU131172 FAQ131165:FAQ131172 FKM131165:FKM131172 FUI131165:FUI131172 GEE131165:GEE131172 GOA131165:GOA131172 GXW131165:GXW131172 HHS131165:HHS131172 HRO131165:HRO131172 IBK131165:IBK131172 ILG131165:ILG131172 IVC131165:IVC131172 JEY131165:JEY131172 JOU131165:JOU131172 JYQ131165:JYQ131172 KIM131165:KIM131172 KSI131165:KSI131172 LCE131165:LCE131172 LMA131165:LMA131172 LVW131165:LVW131172 MFS131165:MFS131172 MPO131165:MPO131172 MZK131165:MZK131172 NJG131165:NJG131172 NTC131165:NTC131172 OCY131165:OCY131172 OMU131165:OMU131172 OWQ131165:OWQ131172 PGM131165:PGM131172 PQI131165:PQI131172 QAE131165:QAE131172 QKA131165:QKA131172 QTW131165:QTW131172 RDS131165:RDS131172 RNO131165:RNO131172 RXK131165:RXK131172 SHG131165:SHG131172 SRC131165:SRC131172 TAY131165:TAY131172 TKU131165:TKU131172 TUQ131165:TUQ131172 UEM131165:UEM131172 UOI131165:UOI131172 UYE131165:UYE131172 VIA131165:VIA131172 VRW131165:VRW131172 WBS131165:WBS131172 WLO131165:WLO131172 WVK131165:WVK131172 C196702:C196709 IY196701:IY196708 SU196701:SU196708 ACQ196701:ACQ196708 AMM196701:AMM196708 AWI196701:AWI196708 BGE196701:BGE196708 BQA196701:BQA196708 BZW196701:BZW196708 CJS196701:CJS196708 CTO196701:CTO196708 DDK196701:DDK196708 DNG196701:DNG196708 DXC196701:DXC196708 EGY196701:EGY196708 EQU196701:EQU196708 FAQ196701:FAQ196708 FKM196701:FKM196708 FUI196701:FUI196708 GEE196701:GEE196708 GOA196701:GOA196708 GXW196701:GXW196708 HHS196701:HHS196708 HRO196701:HRO196708 IBK196701:IBK196708 ILG196701:ILG196708 IVC196701:IVC196708 JEY196701:JEY196708 JOU196701:JOU196708 JYQ196701:JYQ196708 KIM196701:KIM196708 KSI196701:KSI196708 LCE196701:LCE196708 LMA196701:LMA196708 LVW196701:LVW196708 MFS196701:MFS196708 MPO196701:MPO196708 MZK196701:MZK196708 NJG196701:NJG196708 NTC196701:NTC196708 OCY196701:OCY196708 OMU196701:OMU196708 OWQ196701:OWQ196708 PGM196701:PGM196708 PQI196701:PQI196708 QAE196701:QAE196708 QKA196701:QKA196708 QTW196701:QTW196708 RDS196701:RDS196708 RNO196701:RNO196708 RXK196701:RXK196708 SHG196701:SHG196708 SRC196701:SRC196708 TAY196701:TAY196708 TKU196701:TKU196708 TUQ196701:TUQ196708 UEM196701:UEM196708 UOI196701:UOI196708 UYE196701:UYE196708 VIA196701:VIA196708 VRW196701:VRW196708 WBS196701:WBS196708 WLO196701:WLO196708 WVK196701:WVK196708 C262238:C262245 IY262237:IY262244 SU262237:SU262244 ACQ262237:ACQ262244 AMM262237:AMM262244 AWI262237:AWI262244 BGE262237:BGE262244 BQA262237:BQA262244 BZW262237:BZW262244 CJS262237:CJS262244 CTO262237:CTO262244 DDK262237:DDK262244 DNG262237:DNG262244 DXC262237:DXC262244 EGY262237:EGY262244 EQU262237:EQU262244 FAQ262237:FAQ262244 FKM262237:FKM262244 FUI262237:FUI262244 GEE262237:GEE262244 GOA262237:GOA262244 GXW262237:GXW262244 HHS262237:HHS262244 HRO262237:HRO262244 IBK262237:IBK262244 ILG262237:ILG262244 IVC262237:IVC262244 JEY262237:JEY262244 JOU262237:JOU262244 JYQ262237:JYQ262244 KIM262237:KIM262244 KSI262237:KSI262244 LCE262237:LCE262244 LMA262237:LMA262244 LVW262237:LVW262244 MFS262237:MFS262244 MPO262237:MPO262244 MZK262237:MZK262244 NJG262237:NJG262244 NTC262237:NTC262244 OCY262237:OCY262244 OMU262237:OMU262244 OWQ262237:OWQ262244 PGM262237:PGM262244 PQI262237:PQI262244 QAE262237:QAE262244 QKA262237:QKA262244 QTW262237:QTW262244 RDS262237:RDS262244 RNO262237:RNO262244 RXK262237:RXK262244 SHG262237:SHG262244 SRC262237:SRC262244 TAY262237:TAY262244 TKU262237:TKU262244 TUQ262237:TUQ262244 UEM262237:UEM262244 UOI262237:UOI262244 UYE262237:UYE262244 VIA262237:VIA262244 VRW262237:VRW262244 WBS262237:WBS262244 WLO262237:WLO262244 WVK262237:WVK262244 C327774:C327781 IY327773:IY327780 SU327773:SU327780 ACQ327773:ACQ327780 AMM327773:AMM327780 AWI327773:AWI327780 BGE327773:BGE327780 BQA327773:BQA327780 BZW327773:BZW327780 CJS327773:CJS327780 CTO327773:CTO327780 DDK327773:DDK327780 DNG327773:DNG327780 DXC327773:DXC327780 EGY327773:EGY327780 EQU327773:EQU327780 FAQ327773:FAQ327780 FKM327773:FKM327780 FUI327773:FUI327780 GEE327773:GEE327780 GOA327773:GOA327780 GXW327773:GXW327780 HHS327773:HHS327780 HRO327773:HRO327780 IBK327773:IBK327780 ILG327773:ILG327780 IVC327773:IVC327780 JEY327773:JEY327780 JOU327773:JOU327780 JYQ327773:JYQ327780 KIM327773:KIM327780 KSI327773:KSI327780 LCE327773:LCE327780 LMA327773:LMA327780 LVW327773:LVW327780 MFS327773:MFS327780 MPO327773:MPO327780 MZK327773:MZK327780 NJG327773:NJG327780 NTC327773:NTC327780 OCY327773:OCY327780 OMU327773:OMU327780 OWQ327773:OWQ327780 PGM327773:PGM327780 PQI327773:PQI327780 QAE327773:QAE327780 QKA327773:QKA327780 QTW327773:QTW327780 RDS327773:RDS327780 RNO327773:RNO327780 RXK327773:RXK327780 SHG327773:SHG327780 SRC327773:SRC327780 TAY327773:TAY327780 TKU327773:TKU327780 TUQ327773:TUQ327780 UEM327773:UEM327780 UOI327773:UOI327780 UYE327773:UYE327780 VIA327773:VIA327780 VRW327773:VRW327780 WBS327773:WBS327780 WLO327773:WLO327780 WVK327773:WVK327780 C393310:C393317 IY393309:IY393316 SU393309:SU393316 ACQ393309:ACQ393316 AMM393309:AMM393316 AWI393309:AWI393316 BGE393309:BGE393316 BQA393309:BQA393316 BZW393309:BZW393316 CJS393309:CJS393316 CTO393309:CTO393316 DDK393309:DDK393316 DNG393309:DNG393316 DXC393309:DXC393316 EGY393309:EGY393316 EQU393309:EQU393316 FAQ393309:FAQ393316 FKM393309:FKM393316 FUI393309:FUI393316 GEE393309:GEE393316 GOA393309:GOA393316 GXW393309:GXW393316 HHS393309:HHS393316 HRO393309:HRO393316 IBK393309:IBK393316 ILG393309:ILG393316 IVC393309:IVC393316 JEY393309:JEY393316 JOU393309:JOU393316 JYQ393309:JYQ393316 KIM393309:KIM393316 KSI393309:KSI393316 LCE393309:LCE393316 LMA393309:LMA393316 LVW393309:LVW393316 MFS393309:MFS393316 MPO393309:MPO393316 MZK393309:MZK393316 NJG393309:NJG393316 NTC393309:NTC393316 OCY393309:OCY393316 OMU393309:OMU393316 OWQ393309:OWQ393316 PGM393309:PGM393316 PQI393309:PQI393316 QAE393309:QAE393316 QKA393309:QKA393316 QTW393309:QTW393316 RDS393309:RDS393316 RNO393309:RNO393316 RXK393309:RXK393316 SHG393309:SHG393316 SRC393309:SRC393316 TAY393309:TAY393316 TKU393309:TKU393316 TUQ393309:TUQ393316 UEM393309:UEM393316 UOI393309:UOI393316 UYE393309:UYE393316 VIA393309:VIA393316 VRW393309:VRW393316 WBS393309:WBS393316 WLO393309:WLO393316 WVK393309:WVK393316 C458846:C458853 IY458845:IY458852 SU458845:SU458852 ACQ458845:ACQ458852 AMM458845:AMM458852 AWI458845:AWI458852 BGE458845:BGE458852 BQA458845:BQA458852 BZW458845:BZW458852 CJS458845:CJS458852 CTO458845:CTO458852 DDK458845:DDK458852 DNG458845:DNG458852 DXC458845:DXC458852 EGY458845:EGY458852 EQU458845:EQU458852 FAQ458845:FAQ458852 FKM458845:FKM458852 FUI458845:FUI458852 GEE458845:GEE458852 GOA458845:GOA458852 GXW458845:GXW458852 HHS458845:HHS458852 HRO458845:HRO458852 IBK458845:IBK458852 ILG458845:ILG458852 IVC458845:IVC458852 JEY458845:JEY458852 JOU458845:JOU458852 JYQ458845:JYQ458852 KIM458845:KIM458852 KSI458845:KSI458852 LCE458845:LCE458852 LMA458845:LMA458852 LVW458845:LVW458852 MFS458845:MFS458852 MPO458845:MPO458852 MZK458845:MZK458852 NJG458845:NJG458852 NTC458845:NTC458852 OCY458845:OCY458852 OMU458845:OMU458852 OWQ458845:OWQ458852 PGM458845:PGM458852 PQI458845:PQI458852 QAE458845:QAE458852 QKA458845:QKA458852 QTW458845:QTW458852 RDS458845:RDS458852 RNO458845:RNO458852 RXK458845:RXK458852 SHG458845:SHG458852 SRC458845:SRC458852 TAY458845:TAY458852 TKU458845:TKU458852 TUQ458845:TUQ458852 UEM458845:UEM458852 UOI458845:UOI458852 UYE458845:UYE458852 VIA458845:VIA458852 VRW458845:VRW458852 WBS458845:WBS458852 WLO458845:WLO458852 WVK458845:WVK458852 C524382:C524389 IY524381:IY524388 SU524381:SU524388 ACQ524381:ACQ524388 AMM524381:AMM524388 AWI524381:AWI524388 BGE524381:BGE524388 BQA524381:BQA524388 BZW524381:BZW524388 CJS524381:CJS524388 CTO524381:CTO524388 DDK524381:DDK524388 DNG524381:DNG524388 DXC524381:DXC524388 EGY524381:EGY524388 EQU524381:EQU524388 FAQ524381:FAQ524388 FKM524381:FKM524388 FUI524381:FUI524388 GEE524381:GEE524388 GOA524381:GOA524388 GXW524381:GXW524388 HHS524381:HHS524388 HRO524381:HRO524388 IBK524381:IBK524388 ILG524381:ILG524388 IVC524381:IVC524388 JEY524381:JEY524388 JOU524381:JOU524388 JYQ524381:JYQ524388 KIM524381:KIM524388 KSI524381:KSI524388 LCE524381:LCE524388 LMA524381:LMA524388 LVW524381:LVW524388 MFS524381:MFS524388 MPO524381:MPO524388 MZK524381:MZK524388 NJG524381:NJG524388 NTC524381:NTC524388 OCY524381:OCY524388 OMU524381:OMU524388 OWQ524381:OWQ524388 PGM524381:PGM524388 PQI524381:PQI524388 QAE524381:QAE524388 QKA524381:QKA524388 QTW524381:QTW524388 RDS524381:RDS524388 RNO524381:RNO524388 RXK524381:RXK524388 SHG524381:SHG524388 SRC524381:SRC524388 TAY524381:TAY524388 TKU524381:TKU524388 TUQ524381:TUQ524388 UEM524381:UEM524388 UOI524381:UOI524388 UYE524381:UYE524388 VIA524381:VIA524388 VRW524381:VRW524388 WBS524381:WBS524388 WLO524381:WLO524388 WVK524381:WVK524388 C589918:C589925 IY589917:IY589924 SU589917:SU589924 ACQ589917:ACQ589924 AMM589917:AMM589924 AWI589917:AWI589924 BGE589917:BGE589924 BQA589917:BQA589924 BZW589917:BZW589924 CJS589917:CJS589924 CTO589917:CTO589924 DDK589917:DDK589924 DNG589917:DNG589924 DXC589917:DXC589924 EGY589917:EGY589924 EQU589917:EQU589924 FAQ589917:FAQ589924 FKM589917:FKM589924 FUI589917:FUI589924 GEE589917:GEE589924 GOA589917:GOA589924 GXW589917:GXW589924 HHS589917:HHS589924 HRO589917:HRO589924 IBK589917:IBK589924 ILG589917:ILG589924 IVC589917:IVC589924 JEY589917:JEY589924 JOU589917:JOU589924 JYQ589917:JYQ589924 KIM589917:KIM589924 KSI589917:KSI589924 LCE589917:LCE589924 LMA589917:LMA589924 LVW589917:LVW589924 MFS589917:MFS589924 MPO589917:MPO589924 MZK589917:MZK589924 NJG589917:NJG589924 NTC589917:NTC589924 OCY589917:OCY589924 OMU589917:OMU589924 OWQ589917:OWQ589924 PGM589917:PGM589924 PQI589917:PQI589924 QAE589917:QAE589924 QKA589917:QKA589924 QTW589917:QTW589924 RDS589917:RDS589924 RNO589917:RNO589924 RXK589917:RXK589924 SHG589917:SHG589924 SRC589917:SRC589924 TAY589917:TAY589924 TKU589917:TKU589924 TUQ589917:TUQ589924 UEM589917:UEM589924 UOI589917:UOI589924 UYE589917:UYE589924 VIA589917:VIA589924 VRW589917:VRW589924 WBS589917:WBS589924 WLO589917:WLO589924 WVK589917:WVK589924 C655454:C655461 IY655453:IY655460 SU655453:SU655460 ACQ655453:ACQ655460 AMM655453:AMM655460 AWI655453:AWI655460 BGE655453:BGE655460 BQA655453:BQA655460 BZW655453:BZW655460 CJS655453:CJS655460 CTO655453:CTO655460 DDK655453:DDK655460 DNG655453:DNG655460 DXC655453:DXC655460 EGY655453:EGY655460 EQU655453:EQU655460 FAQ655453:FAQ655460 FKM655453:FKM655460 FUI655453:FUI655460 GEE655453:GEE655460 GOA655453:GOA655460 GXW655453:GXW655460 HHS655453:HHS655460 HRO655453:HRO655460 IBK655453:IBK655460 ILG655453:ILG655460 IVC655453:IVC655460 JEY655453:JEY655460 JOU655453:JOU655460 JYQ655453:JYQ655460 KIM655453:KIM655460 KSI655453:KSI655460 LCE655453:LCE655460 LMA655453:LMA655460 LVW655453:LVW655460 MFS655453:MFS655460 MPO655453:MPO655460 MZK655453:MZK655460 NJG655453:NJG655460 NTC655453:NTC655460 OCY655453:OCY655460 OMU655453:OMU655460 OWQ655453:OWQ655460 PGM655453:PGM655460 PQI655453:PQI655460 QAE655453:QAE655460 QKA655453:QKA655460 QTW655453:QTW655460 RDS655453:RDS655460 RNO655453:RNO655460 RXK655453:RXK655460 SHG655453:SHG655460 SRC655453:SRC655460 TAY655453:TAY655460 TKU655453:TKU655460 TUQ655453:TUQ655460 UEM655453:UEM655460 UOI655453:UOI655460 UYE655453:UYE655460 VIA655453:VIA655460 VRW655453:VRW655460 WBS655453:WBS655460 WLO655453:WLO655460 WVK655453:WVK655460 C720990:C720997 IY720989:IY720996 SU720989:SU720996 ACQ720989:ACQ720996 AMM720989:AMM720996 AWI720989:AWI720996 BGE720989:BGE720996 BQA720989:BQA720996 BZW720989:BZW720996 CJS720989:CJS720996 CTO720989:CTO720996 DDK720989:DDK720996 DNG720989:DNG720996 DXC720989:DXC720996 EGY720989:EGY720996 EQU720989:EQU720996 FAQ720989:FAQ720996 FKM720989:FKM720996 FUI720989:FUI720996 GEE720989:GEE720996 GOA720989:GOA720996 GXW720989:GXW720996 HHS720989:HHS720996 HRO720989:HRO720996 IBK720989:IBK720996 ILG720989:ILG720996 IVC720989:IVC720996 JEY720989:JEY720996 JOU720989:JOU720996 JYQ720989:JYQ720996 KIM720989:KIM720996 KSI720989:KSI720996 LCE720989:LCE720996 LMA720989:LMA720996 LVW720989:LVW720996 MFS720989:MFS720996 MPO720989:MPO720996 MZK720989:MZK720996 NJG720989:NJG720996 NTC720989:NTC720996 OCY720989:OCY720996 OMU720989:OMU720996 OWQ720989:OWQ720996 PGM720989:PGM720996 PQI720989:PQI720996 QAE720989:QAE720996 QKA720989:QKA720996 QTW720989:QTW720996 RDS720989:RDS720996 RNO720989:RNO720996 RXK720989:RXK720996 SHG720989:SHG720996 SRC720989:SRC720996 TAY720989:TAY720996 TKU720989:TKU720996 TUQ720989:TUQ720996 UEM720989:UEM720996 UOI720989:UOI720996 UYE720989:UYE720996 VIA720989:VIA720996 VRW720989:VRW720996 WBS720989:WBS720996 WLO720989:WLO720996 WVK720989:WVK720996 C786526:C786533 IY786525:IY786532 SU786525:SU786532 ACQ786525:ACQ786532 AMM786525:AMM786532 AWI786525:AWI786532 BGE786525:BGE786532 BQA786525:BQA786532 BZW786525:BZW786532 CJS786525:CJS786532 CTO786525:CTO786532 DDK786525:DDK786532 DNG786525:DNG786532 DXC786525:DXC786532 EGY786525:EGY786532 EQU786525:EQU786532 FAQ786525:FAQ786532 FKM786525:FKM786532 FUI786525:FUI786532 GEE786525:GEE786532 GOA786525:GOA786532 GXW786525:GXW786532 HHS786525:HHS786532 HRO786525:HRO786532 IBK786525:IBK786532 ILG786525:ILG786532 IVC786525:IVC786532 JEY786525:JEY786532 JOU786525:JOU786532 JYQ786525:JYQ786532 KIM786525:KIM786532 KSI786525:KSI786532 LCE786525:LCE786532 LMA786525:LMA786532 LVW786525:LVW786532 MFS786525:MFS786532 MPO786525:MPO786532 MZK786525:MZK786532 NJG786525:NJG786532 NTC786525:NTC786532 OCY786525:OCY786532 OMU786525:OMU786532 OWQ786525:OWQ786532 PGM786525:PGM786532 PQI786525:PQI786532 QAE786525:QAE786532 QKA786525:QKA786532 QTW786525:QTW786532 RDS786525:RDS786532 RNO786525:RNO786532 RXK786525:RXK786532 SHG786525:SHG786532 SRC786525:SRC786532 TAY786525:TAY786532 TKU786525:TKU786532 TUQ786525:TUQ786532 UEM786525:UEM786532 UOI786525:UOI786532 UYE786525:UYE786532 VIA786525:VIA786532 VRW786525:VRW786532 WBS786525:WBS786532 WLO786525:WLO786532 WVK786525:WVK786532 C852062:C852069 IY852061:IY852068 SU852061:SU852068 ACQ852061:ACQ852068 AMM852061:AMM852068 AWI852061:AWI852068 BGE852061:BGE852068 BQA852061:BQA852068 BZW852061:BZW852068 CJS852061:CJS852068 CTO852061:CTO852068 DDK852061:DDK852068 DNG852061:DNG852068 DXC852061:DXC852068 EGY852061:EGY852068 EQU852061:EQU852068 FAQ852061:FAQ852068 FKM852061:FKM852068 FUI852061:FUI852068 GEE852061:GEE852068 GOA852061:GOA852068 GXW852061:GXW852068 HHS852061:HHS852068 HRO852061:HRO852068 IBK852061:IBK852068 ILG852061:ILG852068 IVC852061:IVC852068 JEY852061:JEY852068 JOU852061:JOU852068 JYQ852061:JYQ852068 KIM852061:KIM852068 KSI852061:KSI852068 LCE852061:LCE852068 LMA852061:LMA852068 LVW852061:LVW852068 MFS852061:MFS852068 MPO852061:MPO852068 MZK852061:MZK852068 NJG852061:NJG852068 NTC852061:NTC852068 OCY852061:OCY852068 OMU852061:OMU852068 OWQ852061:OWQ852068 PGM852061:PGM852068 PQI852061:PQI852068 QAE852061:QAE852068 QKA852061:QKA852068 QTW852061:QTW852068 RDS852061:RDS852068 RNO852061:RNO852068 RXK852061:RXK852068 SHG852061:SHG852068 SRC852061:SRC852068 TAY852061:TAY852068 TKU852061:TKU852068 TUQ852061:TUQ852068 UEM852061:UEM852068 UOI852061:UOI852068 UYE852061:UYE852068 VIA852061:VIA852068 VRW852061:VRW852068 WBS852061:WBS852068 WLO852061:WLO852068 WVK852061:WVK852068 C917598:C917605 IY917597:IY917604 SU917597:SU917604 ACQ917597:ACQ917604 AMM917597:AMM917604 AWI917597:AWI917604 BGE917597:BGE917604 BQA917597:BQA917604 BZW917597:BZW917604 CJS917597:CJS917604 CTO917597:CTO917604 DDK917597:DDK917604 DNG917597:DNG917604 DXC917597:DXC917604 EGY917597:EGY917604 EQU917597:EQU917604 FAQ917597:FAQ917604 FKM917597:FKM917604 FUI917597:FUI917604 GEE917597:GEE917604 GOA917597:GOA917604 GXW917597:GXW917604 HHS917597:HHS917604 HRO917597:HRO917604 IBK917597:IBK917604 ILG917597:ILG917604 IVC917597:IVC917604 JEY917597:JEY917604 JOU917597:JOU917604 JYQ917597:JYQ917604 KIM917597:KIM917604 KSI917597:KSI917604 LCE917597:LCE917604 LMA917597:LMA917604 LVW917597:LVW917604 MFS917597:MFS917604 MPO917597:MPO917604 MZK917597:MZK917604 NJG917597:NJG917604 NTC917597:NTC917604 OCY917597:OCY917604 OMU917597:OMU917604 OWQ917597:OWQ917604 PGM917597:PGM917604 PQI917597:PQI917604 QAE917597:QAE917604 QKA917597:QKA917604 QTW917597:QTW917604 RDS917597:RDS917604 RNO917597:RNO917604 RXK917597:RXK917604 SHG917597:SHG917604 SRC917597:SRC917604 TAY917597:TAY917604 TKU917597:TKU917604 TUQ917597:TUQ917604 UEM917597:UEM917604 UOI917597:UOI917604 UYE917597:UYE917604 VIA917597:VIA917604 VRW917597:VRW917604 WBS917597:WBS917604 WLO917597:WLO917604 WVK917597:WVK917604 C983134:C983141 IY983133:IY983140 SU983133:SU983140 ACQ983133:ACQ983140 AMM983133:AMM983140 AWI983133:AWI983140 BGE983133:BGE983140 BQA983133:BQA983140 BZW983133:BZW983140 CJS983133:CJS983140 CTO983133:CTO983140 DDK983133:DDK983140 DNG983133:DNG983140 DXC983133:DXC983140 EGY983133:EGY983140 EQU983133:EQU983140 FAQ983133:FAQ983140 FKM983133:FKM983140 FUI983133:FUI983140 GEE983133:GEE983140 GOA983133:GOA983140 GXW983133:GXW983140 HHS983133:HHS983140 HRO983133:HRO983140 IBK983133:IBK983140 ILG983133:ILG983140 IVC983133:IVC983140 JEY983133:JEY983140 JOU983133:JOU983140 JYQ983133:JYQ983140 KIM983133:KIM983140 KSI983133:KSI983140 LCE983133:LCE983140 LMA983133:LMA983140 LVW983133:LVW983140 MFS983133:MFS983140 MPO983133:MPO983140 MZK983133:MZK983140 NJG983133:NJG983140 NTC983133:NTC983140 OCY983133:OCY983140 OMU983133:OMU983140 OWQ983133:OWQ983140 PGM983133:PGM983140 PQI983133:PQI983140 QAE983133:QAE983140 QKA983133:QKA983140 QTW983133:QTW983140 RDS983133:RDS983140 RNO983133:RNO983140 RXK983133:RXK983140 SHG983133:SHG983140 SRC983133:SRC983140 TAY983133:TAY983140 TKU983133:TKU983140 TUQ983133:TUQ983140 UEM983133:UEM983140 UOI983133:UOI983140 UYE983133:UYE983140 VIA983133:VIA983140 VRW983133:VRW983140 WBS983133:WBS983140 WLO983133:WLO983140 C99:C101">
      <formula1>0</formula1>
    </dataValidation>
    <dataValidation type="decimal" operator="equal" allowBlank="1" showInputMessage="1" showErrorMessage="1" errorTitle="Uwaga" error="nie zmieniaj formuł" promptTitle="wartości %" prompt="liczone są automatycznie" sqref="WVL983133:WVM983140 IZ99:JA106 SV99:SW106 ACR99:ACS106 AMN99:AMO106 AWJ99:AWK106 BGF99:BGG106 BQB99:BQC106 BZX99:BZY106 CJT99:CJU106 CTP99:CTQ106 DDL99:DDM106 DNH99:DNI106 DXD99:DXE106 EGZ99:EHA106 EQV99:EQW106 FAR99:FAS106 FKN99:FKO106 FUJ99:FUK106 GEF99:GEG106 GOB99:GOC106 GXX99:GXY106 HHT99:HHU106 HRP99:HRQ106 IBL99:IBM106 ILH99:ILI106 IVD99:IVE106 JEZ99:JFA106 JOV99:JOW106 JYR99:JYS106 KIN99:KIO106 KSJ99:KSK106 LCF99:LCG106 LMB99:LMC106 LVX99:LVY106 MFT99:MFU106 MPP99:MPQ106 MZL99:MZM106 NJH99:NJI106 NTD99:NTE106 OCZ99:ODA106 OMV99:OMW106 OWR99:OWS106 PGN99:PGO106 PQJ99:PQK106 QAF99:QAG106 QKB99:QKC106 QTX99:QTY106 RDT99:RDU106 RNP99:RNQ106 RXL99:RXM106 SHH99:SHI106 SRD99:SRE106 TAZ99:TBA106 TKV99:TKW106 TUR99:TUS106 UEN99:UEO106 UOJ99:UOK106 UYF99:UYG106 VIB99:VIC106 VRX99:VRY106 WBT99:WBU106 WLP99:WLQ106 WVL99:WVM106 D65630:E65637 IZ65629:JA65636 SV65629:SW65636 ACR65629:ACS65636 AMN65629:AMO65636 AWJ65629:AWK65636 BGF65629:BGG65636 BQB65629:BQC65636 BZX65629:BZY65636 CJT65629:CJU65636 CTP65629:CTQ65636 DDL65629:DDM65636 DNH65629:DNI65636 DXD65629:DXE65636 EGZ65629:EHA65636 EQV65629:EQW65636 FAR65629:FAS65636 FKN65629:FKO65636 FUJ65629:FUK65636 GEF65629:GEG65636 GOB65629:GOC65636 GXX65629:GXY65636 HHT65629:HHU65636 HRP65629:HRQ65636 IBL65629:IBM65636 ILH65629:ILI65636 IVD65629:IVE65636 JEZ65629:JFA65636 JOV65629:JOW65636 JYR65629:JYS65636 KIN65629:KIO65636 KSJ65629:KSK65636 LCF65629:LCG65636 LMB65629:LMC65636 LVX65629:LVY65636 MFT65629:MFU65636 MPP65629:MPQ65636 MZL65629:MZM65636 NJH65629:NJI65636 NTD65629:NTE65636 OCZ65629:ODA65636 OMV65629:OMW65636 OWR65629:OWS65636 PGN65629:PGO65636 PQJ65629:PQK65636 QAF65629:QAG65636 QKB65629:QKC65636 QTX65629:QTY65636 RDT65629:RDU65636 RNP65629:RNQ65636 RXL65629:RXM65636 SHH65629:SHI65636 SRD65629:SRE65636 TAZ65629:TBA65636 TKV65629:TKW65636 TUR65629:TUS65636 UEN65629:UEO65636 UOJ65629:UOK65636 UYF65629:UYG65636 VIB65629:VIC65636 VRX65629:VRY65636 WBT65629:WBU65636 WLP65629:WLQ65636 WVL65629:WVM65636 D131166:E131173 IZ131165:JA131172 SV131165:SW131172 ACR131165:ACS131172 AMN131165:AMO131172 AWJ131165:AWK131172 BGF131165:BGG131172 BQB131165:BQC131172 BZX131165:BZY131172 CJT131165:CJU131172 CTP131165:CTQ131172 DDL131165:DDM131172 DNH131165:DNI131172 DXD131165:DXE131172 EGZ131165:EHA131172 EQV131165:EQW131172 FAR131165:FAS131172 FKN131165:FKO131172 FUJ131165:FUK131172 GEF131165:GEG131172 GOB131165:GOC131172 GXX131165:GXY131172 HHT131165:HHU131172 HRP131165:HRQ131172 IBL131165:IBM131172 ILH131165:ILI131172 IVD131165:IVE131172 JEZ131165:JFA131172 JOV131165:JOW131172 JYR131165:JYS131172 KIN131165:KIO131172 KSJ131165:KSK131172 LCF131165:LCG131172 LMB131165:LMC131172 LVX131165:LVY131172 MFT131165:MFU131172 MPP131165:MPQ131172 MZL131165:MZM131172 NJH131165:NJI131172 NTD131165:NTE131172 OCZ131165:ODA131172 OMV131165:OMW131172 OWR131165:OWS131172 PGN131165:PGO131172 PQJ131165:PQK131172 QAF131165:QAG131172 QKB131165:QKC131172 QTX131165:QTY131172 RDT131165:RDU131172 RNP131165:RNQ131172 RXL131165:RXM131172 SHH131165:SHI131172 SRD131165:SRE131172 TAZ131165:TBA131172 TKV131165:TKW131172 TUR131165:TUS131172 UEN131165:UEO131172 UOJ131165:UOK131172 UYF131165:UYG131172 VIB131165:VIC131172 VRX131165:VRY131172 WBT131165:WBU131172 WLP131165:WLQ131172 WVL131165:WVM131172 D196702:E196709 IZ196701:JA196708 SV196701:SW196708 ACR196701:ACS196708 AMN196701:AMO196708 AWJ196701:AWK196708 BGF196701:BGG196708 BQB196701:BQC196708 BZX196701:BZY196708 CJT196701:CJU196708 CTP196701:CTQ196708 DDL196701:DDM196708 DNH196701:DNI196708 DXD196701:DXE196708 EGZ196701:EHA196708 EQV196701:EQW196708 FAR196701:FAS196708 FKN196701:FKO196708 FUJ196701:FUK196708 GEF196701:GEG196708 GOB196701:GOC196708 GXX196701:GXY196708 HHT196701:HHU196708 HRP196701:HRQ196708 IBL196701:IBM196708 ILH196701:ILI196708 IVD196701:IVE196708 JEZ196701:JFA196708 JOV196701:JOW196708 JYR196701:JYS196708 KIN196701:KIO196708 KSJ196701:KSK196708 LCF196701:LCG196708 LMB196701:LMC196708 LVX196701:LVY196708 MFT196701:MFU196708 MPP196701:MPQ196708 MZL196701:MZM196708 NJH196701:NJI196708 NTD196701:NTE196708 OCZ196701:ODA196708 OMV196701:OMW196708 OWR196701:OWS196708 PGN196701:PGO196708 PQJ196701:PQK196708 QAF196701:QAG196708 QKB196701:QKC196708 QTX196701:QTY196708 RDT196701:RDU196708 RNP196701:RNQ196708 RXL196701:RXM196708 SHH196701:SHI196708 SRD196701:SRE196708 TAZ196701:TBA196708 TKV196701:TKW196708 TUR196701:TUS196708 UEN196701:UEO196708 UOJ196701:UOK196708 UYF196701:UYG196708 VIB196701:VIC196708 VRX196701:VRY196708 WBT196701:WBU196708 WLP196701:WLQ196708 WVL196701:WVM196708 D262238:E262245 IZ262237:JA262244 SV262237:SW262244 ACR262237:ACS262244 AMN262237:AMO262244 AWJ262237:AWK262244 BGF262237:BGG262244 BQB262237:BQC262244 BZX262237:BZY262244 CJT262237:CJU262244 CTP262237:CTQ262244 DDL262237:DDM262244 DNH262237:DNI262244 DXD262237:DXE262244 EGZ262237:EHA262244 EQV262237:EQW262244 FAR262237:FAS262244 FKN262237:FKO262244 FUJ262237:FUK262244 GEF262237:GEG262244 GOB262237:GOC262244 GXX262237:GXY262244 HHT262237:HHU262244 HRP262237:HRQ262244 IBL262237:IBM262244 ILH262237:ILI262244 IVD262237:IVE262244 JEZ262237:JFA262244 JOV262237:JOW262244 JYR262237:JYS262244 KIN262237:KIO262244 KSJ262237:KSK262244 LCF262237:LCG262244 LMB262237:LMC262244 LVX262237:LVY262244 MFT262237:MFU262244 MPP262237:MPQ262244 MZL262237:MZM262244 NJH262237:NJI262244 NTD262237:NTE262244 OCZ262237:ODA262244 OMV262237:OMW262244 OWR262237:OWS262244 PGN262237:PGO262244 PQJ262237:PQK262244 QAF262237:QAG262244 QKB262237:QKC262244 QTX262237:QTY262244 RDT262237:RDU262244 RNP262237:RNQ262244 RXL262237:RXM262244 SHH262237:SHI262244 SRD262237:SRE262244 TAZ262237:TBA262244 TKV262237:TKW262244 TUR262237:TUS262244 UEN262237:UEO262244 UOJ262237:UOK262244 UYF262237:UYG262244 VIB262237:VIC262244 VRX262237:VRY262244 WBT262237:WBU262244 WLP262237:WLQ262244 WVL262237:WVM262244 D327774:E327781 IZ327773:JA327780 SV327773:SW327780 ACR327773:ACS327780 AMN327773:AMO327780 AWJ327773:AWK327780 BGF327773:BGG327780 BQB327773:BQC327780 BZX327773:BZY327780 CJT327773:CJU327780 CTP327773:CTQ327780 DDL327773:DDM327780 DNH327773:DNI327780 DXD327773:DXE327780 EGZ327773:EHA327780 EQV327773:EQW327780 FAR327773:FAS327780 FKN327773:FKO327780 FUJ327773:FUK327780 GEF327773:GEG327780 GOB327773:GOC327780 GXX327773:GXY327780 HHT327773:HHU327780 HRP327773:HRQ327780 IBL327773:IBM327780 ILH327773:ILI327780 IVD327773:IVE327780 JEZ327773:JFA327780 JOV327773:JOW327780 JYR327773:JYS327780 KIN327773:KIO327780 KSJ327773:KSK327780 LCF327773:LCG327780 LMB327773:LMC327780 LVX327773:LVY327780 MFT327773:MFU327780 MPP327773:MPQ327780 MZL327773:MZM327780 NJH327773:NJI327780 NTD327773:NTE327780 OCZ327773:ODA327780 OMV327773:OMW327780 OWR327773:OWS327780 PGN327773:PGO327780 PQJ327773:PQK327780 QAF327773:QAG327780 QKB327773:QKC327780 QTX327773:QTY327780 RDT327773:RDU327780 RNP327773:RNQ327780 RXL327773:RXM327780 SHH327773:SHI327780 SRD327773:SRE327780 TAZ327773:TBA327780 TKV327773:TKW327780 TUR327773:TUS327780 UEN327773:UEO327780 UOJ327773:UOK327780 UYF327773:UYG327780 VIB327773:VIC327780 VRX327773:VRY327780 WBT327773:WBU327780 WLP327773:WLQ327780 WVL327773:WVM327780 D393310:E393317 IZ393309:JA393316 SV393309:SW393316 ACR393309:ACS393316 AMN393309:AMO393316 AWJ393309:AWK393316 BGF393309:BGG393316 BQB393309:BQC393316 BZX393309:BZY393316 CJT393309:CJU393316 CTP393309:CTQ393316 DDL393309:DDM393316 DNH393309:DNI393316 DXD393309:DXE393316 EGZ393309:EHA393316 EQV393309:EQW393316 FAR393309:FAS393316 FKN393309:FKO393316 FUJ393309:FUK393316 GEF393309:GEG393316 GOB393309:GOC393316 GXX393309:GXY393316 HHT393309:HHU393316 HRP393309:HRQ393316 IBL393309:IBM393316 ILH393309:ILI393316 IVD393309:IVE393316 JEZ393309:JFA393316 JOV393309:JOW393316 JYR393309:JYS393316 KIN393309:KIO393316 KSJ393309:KSK393316 LCF393309:LCG393316 LMB393309:LMC393316 LVX393309:LVY393316 MFT393309:MFU393316 MPP393309:MPQ393316 MZL393309:MZM393316 NJH393309:NJI393316 NTD393309:NTE393316 OCZ393309:ODA393316 OMV393309:OMW393316 OWR393309:OWS393316 PGN393309:PGO393316 PQJ393309:PQK393316 QAF393309:QAG393316 QKB393309:QKC393316 QTX393309:QTY393316 RDT393309:RDU393316 RNP393309:RNQ393316 RXL393309:RXM393316 SHH393309:SHI393316 SRD393309:SRE393316 TAZ393309:TBA393316 TKV393309:TKW393316 TUR393309:TUS393316 UEN393309:UEO393316 UOJ393309:UOK393316 UYF393309:UYG393316 VIB393309:VIC393316 VRX393309:VRY393316 WBT393309:WBU393316 WLP393309:WLQ393316 WVL393309:WVM393316 D458846:E458853 IZ458845:JA458852 SV458845:SW458852 ACR458845:ACS458852 AMN458845:AMO458852 AWJ458845:AWK458852 BGF458845:BGG458852 BQB458845:BQC458852 BZX458845:BZY458852 CJT458845:CJU458852 CTP458845:CTQ458852 DDL458845:DDM458852 DNH458845:DNI458852 DXD458845:DXE458852 EGZ458845:EHA458852 EQV458845:EQW458852 FAR458845:FAS458852 FKN458845:FKO458852 FUJ458845:FUK458852 GEF458845:GEG458852 GOB458845:GOC458852 GXX458845:GXY458852 HHT458845:HHU458852 HRP458845:HRQ458852 IBL458845:IBM458852 ILH458845:ILI458852 IVD458845:IVE458852 JEZ458845:JFA458852 JOV458845:JOW458852 JYR458845:JYS458852 KIN458845:KIO458852 KSJ458845:KSK458852 LCF458845:LCG458852 LMB458845:LMC458852 LVX458845:LVY458852 MFT458845:MFU458852 MPP458845:MPQ458852 MZL458845:MZM458852 NJH458845:NJI458852 NTD458845:NTE458852 OCZ458845:ODA458852 OMV458845:OMW458852 OWR458845:OWS458852 PGN458845:PGO458852 PQJ458845:PQK458852 QAF458845:QAG458852 QKB458845:QKC458852 QTX458845:QTY458852 RDT458845:RDU458852 RNP458845:RNQ458852 RXL458845:RXM458852 SHH458845:SHI458852 SRD458845:SRE458852 TAZ458845:TBA458852 TKV458845:TKW458852 TUR458845:TUS458852 UEN458845:UEO458852 UOJ458845:UOK458852 UYF458845:UYG458852 VIB458845:VIC458852 VRX458845:VRY458852 WBT458845:WBU458852 WLP458845:WLQ458852 WVL458845:WVM458852 D524382:E524389 IZ524381:JA524388 SV524381:SW524388 ACR524381:ACS524388 AMN524381:AMO524388 AWJ524381:AWK524388 BGF524381:BGG524388 BQB524381:BQC524388 BZX524381:BZY524388 CJT524381:CJU524388 CTP524381:CTQ524388 DDL524381:DDM524388 DNH524381:DNI524388 DXD524381:DXE524388 EGZ524381:EHA524388 EQV524381:EQW524388 FAR524381:FAS524388 FKN524381:FKO524388 FUJ524381:FUK524388 GEF524381:GEG524388 GOB524381:GOC524388 GXX524381:GXY524388 HHT524381:HHU524388 HRP524381:HRQ524388 IBL524381:IBM524388 ILH524381:ILI524388 IVD524381:IVE524388 JEZ524381:JFA524388 JOV524381:JOW524388 JYR524381:JYS524388 KIN524381:KIO524388 KSJ524381:KSK524388 LCF524381:LCG524388 LMB524381:LMC524388 LVX524381:LVY524388 MFT524381:MFU524388 MPP524381:MPQ524388 MZL524381:MZM524388 NJH524381:NJI524388 NTD524381:NTE524388 OCZ524381:ODA524388 OMV524381:OMW524388 OWR524381:OWS524388 PGN524381:PGO524388 PQJ524381:PQK524388 QAF524381:QAG524388 QKB524381:QKC524388 QTX524381:QTY524388 RDT524381:RDU524388 RNP524381:RNQ524388 RXL524381:RXM524388 SHH524381:SHI524388 SRD524381:SRE524388 TAZ524381:TBA524388 TKV524381:TKW524388 TUR524381:TUS524388 UEN524381:UEO524388 UOJ524381:UOK524388 UYF524381:UYG524388 VIB524381:VIC524388 VRX524381:VRY524388 WBT524381:WBU524388 WLP524381:WLQ524388 WVL524381:WVM524388 D589918:E589925 IZ589917:JA589924 SV589917:SW589924 ACR589917:ACS589924 AMN589917:AMO589924 AWJ589917:AWK589924 BGF589917:BGG589924 BQB589917:BQC589924 BZX589917:BZY589924 CJT589917:CJU589924 CTP589917:CTQ589924 DDL589917:DDM589924 DNH589917:DNI589924 DXD589917:DXE589924 EGZ589917:EHA589924 EQV589917:EQW589924 FAR589917:FAS589924 FKN589917:FKO589924 FUJ589917:FUK589924 GEF589917:GEG589924 GOB589917:GOC589924 GXX589917:GXY589924 HHT589917:HHU589924 HRP589917:HRQ589924 IBL589917:IBM589924 ILH589917:ILI589924 IVD589917:IVE589924 JEZ589917:JFA589924 JOV589917:JOW589924 JYR589917:JYS589924 KIN589917:KIO589924 KSJ589917:KSK589924 LCF589917:LCG589924 LMB589917:LMC589924 LVX589917:LVY589924 MFT589917:MFU589924 MPP589917:MPQ589924 MZL589917:MZM589924 NJH589917:NJI589924 NTD589917:NTE589924 OCZ589917:ODA589924 OMV589917:OMW589924 OWR589917:OWS589924 PGN589917:PGO589924 PQJ589917:PQK589924 QAF589917:QAG589924 QKB589917:QKC589924 QTX589917:QTY589924 RDT589917:RDU589924 RNP589917:RNQ589924 RXL589917:RXM589924 SHH589917:SHI589924 SRD589917:SRE589924 TAZ589917:TBA589924 TKV589917:TKW589924 TUR589917:TUS589924 UEN589917:UEO589924 UOJ589917:UOK589924 UYF589917:UYG589924 VIB589917:VIC589924 VRX589917:VRY589924 WBT589917:WBU589924 WLP589917:WLQ589924 WVL589917:WVM589924 D655454:E655461 IZ655453:JA655460 SV655453:SW655460 ACR655453:ACS655460 AMN655453:AMO655460 AWJ655453:AWK655460 BGF655453:BGG655460 BQB655453:BQC655460 BZX655453:BZY655460 CJT655453:CJU655460 CTP655453:CTQ655460 DDL655453:DDM655460 DNH655453:DNI655460 DXD655453:DXE655460 EGZ655453:EHA655460 EQV655453:EQW655460 FAR655453:FAS655460 FKN655453:FKO655460 FUJ655453:FUK655460 GEF655453:GEG655460 GOB655453:GOC655460 GXX655453:GXY655460 HHT655453:HHU655460 HRP655453:HRQ655460 IBL655453:IBM655460 ILH655453:ILI655460 IVD655453:IVE655460 JEZ655453:JFA655460 JOV655453:JOW655460 JYR655453:JYS655460 KIN655453:KIO655460 KSJ655453:KSK655460 LCF655453:LCG655460 LMB655453:LMC655460 LVX655453:LVY655460 MFT655453:MFU655460 MPP655453:MPQ655460 MZL655453:MZM655460 NJH655453:NJI655460 NTD655453:NTE655460 OCZ655453:ODA655460 OMV655453:OMW655460 OWR655453:OWS655460 PGN655453:PGO655460 PQJ655453:PQK655460 QAF655453:QAG655460 QKB655453:QKC655460 QTX655453:QTY655460 RDT655453:RDU655460 RNP655453:RNQ655460 RXL655453:RXM655460 SHH655453:SHI655460 SRD655453:SRE655460 TAZ655453:TBA655460 TKV655453:TKW655460 TUR655453:TUS655460 UEN655453:UEO655460 UOJ655453:UOK655460 UYF655453:UYG655460 VIB655453:VIC655460 VRX655453:VRY655460 WBT655453:WBU655460 WLP655453:WLQ655460 WVL655453:WVM655460 D720990:E720997 IZ720989:JA720996 SV720989:SW720996 ACR720989:ACS720996 AMN720989:AMO720996 AWJ720989:AWK720996 BGF720989:BGG720996 BQB720989:BQC720996 BZX720989:BZY720996 CJT720989:CJU720996 CTP720989:CTQ720996 DDL720989:DDM720996 DNH720989:DNI720996 DXD720989:DXE720996 EGZ720989:EHA720996 EQV720989:EQW720996 FAR720989:FAS720996 FKN720989:FKO720996 FUJ720989:FUK720996 GEF720989:GEG720996 GOB720989:GOC720996 GXX720989:GXY720996 HHT720989:HHU720996 HRP720989:HRQ720996 IBL720989:IBM720996 ILH720989:ILI720996 IVD720989:IVE720996 JEZ720989:JFA720996 JOV720989:JOW720996 JYR720989:JYS720996 KIN720989:KIO720996 KSJ720989:KSK720996 LCF720989:LCG720996 LMB720989:LMC720996 LVX720989:LVY720996 MFT720989:MFU720996 MPP720989:MPQ720996 MZL720989:MZM720996 NJH720989:NJI720996 NTD720989:NTE720996 OCZ720989:ODA720996 OMV720989:OMW720996 OWR720989:OWS720996 PGN720989:PGO720996 PQJ720989:PQK720996 QAF720989:QAG720996 QKB720989:QKC720996 QTX720989:QTY720996 RDT720989:RDU720996 RNP720989:RNQ720996 RXL720989:RXM720996 SHH720989:SHI720996 SRD720989:SRE720996 TAZ720989:TBA720996 TKV720989:TKW720996 TUR720989:TUS720996 UEN720989:UEO720996 UOJ720989:UOK720996 UYF720989:UYG720996 VIB720989:VIC720996 VRX720989:VRY720996 WBT720989:WBU720996 WLP720989:WLQ720996 WVL720989:WVM720996 D786526:E786533 IZ786525:JA786532 SV786525:SW786532 ACR786525:ACS786532 AMN786525:AMO786532 AWJ786525:AWK786532 BGF786525:BGG786532 BQB786525:BQC786532 BZX786525:BZY786532 CJT786525:CJU786532 CTP786525:CTQ786532 DDL786525:DDM786532 DNH786525:DNI786532 DXD786525:DXE786532 EGZ786525:EHA786532 EQV786525:EQW786532 FAR786525:FAS786532 FKN786525:FKO786532 FUJ786525:FUK786532 GEF786525:GEG786532 GOB786525:GOC786532 GXX786525:GXY786532 HHT786525:HHU786532 HRP786525:HRQ786532 IBL786525:IBM786532 ILH786525:ILI786532 IVD786525:IVE786532 JEZ786525:JFA786532 JOV786525:JOW786532 JYR786525:JYS786532 KIN786525:KIO786532 KSJ786525:KSK786532 LCF786525:LCG786532 LMB786525:LMC786532 LVX786525:LVY786532 MFT786525:MFU786532 MPP786525:MPQ786532 MZL786525:MZM786532 NJH786525:NJI786532 NTD786525:NTE786532 OCZ786525:ODA786532 OMV786525:OMW786532 OWR786525:OWS786532 PGN786525:PGO786532 PQJ786525:PQK786532 QAF786525:QAG786532 QKB786525:QKC786532 QTX786525:QTY786532 RDT786525:RDU786532 RNP786525:RNQ786532 RXL786525:RXM786532 SHH786525:SHI786532 SRD786525:SRE786532 TAZ786525:TBA786532 TKV786525:TKW786532 TUR786525:TUS786532 UEN786525:UEO786532 UOJ786525:UOK786532 UYF786525:UYG786532 VIB786525:VIC786532 VRX786525:VRY786532 WBT786525:WBU786532 WLP786525:WLQ786532 WVL786525:WVM786532 D852062:E852069 IZ852061:JA852068 SV852061:SW852068 ACR852061:ACS852068 AMN852061:AMO852068 AWJ852061:AWK852068 BGF852061:BGG852068 BQB852061:BQC852068 BZX852061:BZY852068 CJT852061:CJU852068 CTP852061:CTQ852068 DDL852061:DDM852068 DNH852061:DNI852068 DXD852061:DXE852068 EGZ852061:EHA852068 EQV852061:EQW852068 FAR852061:FAS852068 FKN852061:FKO852068 FUJ852061:FUK852068 GEF852061:GEG852068 GOB852061:GOC852068 GXX852061:GXY852068 HHT852061:HHU852068 HRP852061:HRQ852068 IBL852061:IBM852068 ILH852061:ILI852068 IVD852061:IVE852068 JEZ852061:JFA852068 JOV852061:JOW852068 JYR852061:JYS852068 KIN852061:KIO852068 KSJ852061:KSK852068 LCF852061:LCG852068 LMB852061:LMC852068 LVX852061:LVY852068 MFT852061:MFU852068 MPP852061:MPQ852068 MZL852061:MZM852068 NJH852061:NJI852068 NTD852061:NTE852068 OCZ852061:ODA852068 OMV852061:OMW852068 OWR852061:OWS852068 PGN852061:PGO852068 PQJ852061:PQK852068 QAF852061:QAG852068 QKB852061:QKC852068 QTX852061:QTY852068 RDT852061:RDU852068 RNP852061:RNQ852068 RXL852061:RXM852068 SHH852061:SHI852068 SRD852061:SRE852068 TAZ852061:TBA852068 TKV852061:TKW852068 TUR852061:TUS852068 UEN852061:UEO852068 UOJ852061:UOK852068 UYF852061:UYG852068 VIB852061:VIC852068 VRX852061:VRY852068 WBT852061:WBU852068 WLP852061:WLQ852068 WVL852061:WVM852068 D917598:E917605 IZ917597:JA917604 SV917597:SW917604 ACR917597:ACS917604 AMN917597:AMO917604 AWJ917597:AWK917604 BGF917597:BGG917604 BQB917597:BQC917604 BZX917597:BZY917604 CJT917597:CJU917604 CTP917597:CTQ917604 DDL917597:DDM917604 DNH917597:DNI917604 DXD917597:DXE917604 EGZ917597:EHA917604 EQV917597:EQW917604 FAR917597:FAS917604 FKN917597:FKO917604 FUJ917597:FUK917604 GEF917597:GEG917604 GOB917597:GOC917604 GXX917597:GXY917604 HHT917597:HHU917604 HRP917597:HRQ917604 IBL917597:IBM917604 ILH917597:ILI917604 IVD917597:IVE917604 JEZ917597:JFA917604 JOV917597:JOW917604 JYR917597:JYS917604 KIN917597:KIO917604 KSJ917597:KSK917604 LCF917597:LCG917604 LMB917597:LMC917604 LVX917597:LVY917604 MFT917597:MFU917604 MPP917597:MPQ917604 MZL917597:MZM917604 NJH917597:NJI917604 NTD917597:NTE917604 OCZ917597:ODA917604 OMV917597:OMW917604 OWR917597:OWS917604 PGN917597:PGO917604 PQJ917597:PQK917604 QAF917597:QAG917604 QKB917597:QKC917604 QTX917597:QTY917604 RDT917597:RDU917604 RNP917597:RNQ917604 RXL917597:RXM917604 SHH917597:SHI917604 SRD917597:SRE917604 TAZ917597:TBA917604 TKV917597:TKW917604 TUR917597:TUS917604 UEN917597:UEO917604 UOJ917597:UOK917604 UYF917597:UYG917604 VIB917597:VIC917604 VRX917597:VRY917604 WBT917597:WBU917604 WLP917597:WLQ917604 WVL917597:WVM917604 D983134:E983141 IZ983133:JA983140 SV983133:SW983140 ACR983133:ACS983140 AMN983133:AMO983140 AWJ983133:AWK983140 BGF983133:BGG983140 BQB983133:BQC983140 BZX983133:BZY983140 CJT983133:CJU983140 CTP983133:CTQ983140 DDL983133:DDM983140 DNH983133:DNI983140 DXD983133:DXE983140 EGZ983133:EHA983140 EQV983133:EQW983140 FAR983133:FAS983140 FKN983133:FKO983140 FUJ983133:FUK983140 GEF983133:GEG983140 GOB983133:GOC983140 GXX983133:GXY983140 HHT983133:HHU983140 HRP983133:HRQ983140 IBL983133:IBM983140 ILH983133:ILI983140 IVD983133:IVE983140 JEZ983133:JFA983140 JOV983133:JOW983140 JYR983133:JYS983140 KIN983133:KIO983140 KSJ983133:KSK983140 LCF983133:LCG983140 LMB983133:LMC983140 LVX983133:LVY983140 MFT983133:MFU983140 MPP983133:MPQ983140 MZL983133:MZM983140 NJH983133:NJI983140 NTD983133:NTE983140 OCZ983133:ODA983140 OMV983133:OMW983140 OWR983133:OWS983140 PGN983133:PGO983140 PQJ983133:PQK983140 QAF983133:QAG983140 QKB983133:QKC983140 QTX983133:QTY983140 RDT983133:RDU983140 RNP983133:RNQ983140 RXL983133:RXM983140 SHH983133:SHI983140 SRD983133:SRE983140 TAZ983133:TBA983140 TKV983133:TKW983140 TUR983133:TUS983140 UEN983133:UEO983140 UOJ983133:UOK983140 UYF983133:UYG983140 VIB983133:VIC983140 VRX983133:VRY983140 WBT983133:WBU983140 WLP983133:WLQ983140 D105:E106">
      <formula1>-12345</formula1>
    </dataValidation>
    <dataValidation allowBlank="1" showInputMessage="1" showErrorMessage="1" promptTitle="wpisz nazwę wnioskodawcy" prompt="obowiązującą we wpisie do rejestru" sqref="A30:E31 IW30:JA31 SS30:SW31 ACO30:ACS31 AMK30:AMO31 AWG30:AWK31 BGC30:BGG31 BPY30:BQC31 BZU30:BZY31 CJQ30:CJU31 CTM30:CTQ31 DDI30:DDM31 DNE30:DNI31 DXA30:DXE31 EGW30:EHA31 EQS30:EQW31 FAO30:FAS31 FKK30:FKO31 FUG30:FUK31 GEC30:GEG31 GNY30:GOC31 GXU30:GXY31 HHQ30:HHU31 HRM30:HRQ31 IBI30:IBM31 ILE30:ILI31 IVA30:IVE31 JEW30:JFA31 JOS30:JOW31 JYO30:JYS31 KIK30:KIO31 KSG30:KSK31 LCC30:LCG31 LLY30:LMC31 LVU30:LVY31 MFQ30:MFU31 MPM30:MPQ31 MZI30:MZM31 NJE30:NJI31 NTA30:NTE31 OCW30:ODA31 OMS30:OMW31 OWO30:OWS31 PGK30:PGO31 PQG30:PQK31 QAC30:QAG31 QJY30:QKC31 QTU30:QTY31 RDQ30:RDU31 RNM30:RNQ31 RXI30:RXM31 SHE30:SHI31 SRA30:SRE31 TAW30:TBA31 TKS30:TKW31 TUO30:TUS31 UEK30:UEO31 UOG30:UOK31 UYC30:UYG31 VHY30:VIC31 VRU30:VRY31 WBQ30:WBU31 WLM30:WLQ31 WVI30:WVM31 A65562:E65563 IW65561:JA65562 SS65561:SW65562 ACO65561:ACS65562 AMK65561:AMO65562 AWG65561:AWK65562 BGC65561:BGG65562 BPY65561:BQC65562 BZU65561:BZY65562 CJQ65561:CJU65562 CTM65561:CTQ65562 DDI65561:DDM65562 DNE65561:DNI65562 DXA65561:DXE65562 EGW65561:EHA65562 EQS65561:EQW65562 FAO65561:FAS65562 FKK65561:FKO65562 FUG65561:FUK65562 GEC65561:GEG65562 GNY65561:GOC65562 GXU65561:GXY65562 HHQ65561:HHU65562 HRM65561:HRQ65562 IBI65561:IBM65562 ILE65561:ILI65562 IVA65561:IVE65562 JEW65561:JFA65562 JOS65561:JOW65562 JYO65561:JYS65562 KIK65561:KIO65562 KSG65561:KSK65562 LCC65561:LCG65562 LLY65561:LMC65562 LVU65561:LVY65562 MFQ65561:MFU65562 MPM65561:MPQ65562 MZI65561:MZM65562 NJE65561:NJI65562 NTA65561:NTE65562 OCW65561:ODA65562 OMS65561:OMW65562 OWO65561:OWS65562 PGK65561:PGO65562 PQG65561:PQK65562 QAC65561:QAG65562 QJY65561:QKC65562 QTU65561:QTY65562 RDQ65561:RDU65562 RNM65561:RNQ65562 RXI65561:RXM65562 SHE65561:SHI65562 SRA65561:SRE65562 TAW65561:TBA65562 TKS65561:TKW65562 TUO65561:TUS65562 UEK65561:UEO65562 UOG65561:UOK65562 UYC65561:UYG65562 VHY65561:VIC65562 VRU65561:VRY65562 WBQ65561:WBU65562 WLM65561:WLQ65562 WVI65561:WVM65562 A131098:E131099 IW131097:JA131098 SS131097:SW131098 ACO131097:ACS131098 AMK131097:AMO131098 AWG131097:AWK131098 BGC131097:BGG131098 BPY131097:BQC131098 BZU131097:BZY131098 CJQ131097:CJU131098 CTM131097:CTQ131098 DDI131097:DDM131098 DNE131097:DNI131098 DXA131097:DXE131098 EGW131097:EHA131098 EQS131097:EQW131098 FAO131097:FAS131098 FKK131097:FKO131098 FUG131097:FUK131098 GEC131097:GEG131098 GNY131097:GOC131098 GXU131097:GXY131098 HHQ131097:HHU131098 HRM131097:HRQ131098 IBI131097:IBM131098 ILE131097:ILI131098 IVA131097:IVE131098 JEW131097:JFA131098 JOS131097:JOW131098 JYO131097:JYS131098 KIK131097:KIO131098 KSG131097:KSK131098 LCC131097:LCG131098 LLY131097:LMC131098 LVU131097:LVY131098 MFQ131097:MFU131098 MPM131097:MPQ131098 MZI131097:MZM131098 NJE131097:NJI131098 NTA131097:NTE131098 OCW131097:ODA131098 OMS131097:OMW131098 OWO131097:OWS131098 PGK131097:PGO131098 PQG131097:PQK131098 QAC131097:QAG131098 QJY131097:QKC131098 QTU131097:QTY131098 RDQ131097:RDU131098 RNM131097:RNQ131098 RXI131097:RXM131098 SHE131097:SHI131098 SRA131097:SRE131098 TAW131097:TBA131098 TKS131097:TKW131098 TUO131097:TUS131098 UEK131097:UEO131098 UOG131097:UOK131098 UYC131097:UYG131098 VHY131097:VIC131098 VRU131097:VRY131098 WBQ131097:WBU131098 WLM131097:WLQ131098 WVI131097:WVM131098 A196634:E196635 IW196633:JA196634 SS196633:SW196634 ACO196633:ACS196634 AMK196633:AMO196634 AWG196633:AWK196634 BGC196633:BGG196634 BPY196633:BQC196634 BZU196633:BZY196634 CJQ196633:CJU196634 CTM196633:CTQ196634 DDI196633:DDM196634 DNE196633:DNI196634 DXA196633:DXE196634 EGW196633:EHA196634 EQS196633:EQW196634 FAO196633:FAS196634 FKK196633:FKO196634 FUG196633:FUK196634 GEC196633:GEG196634 GNY196633:GOC196634 GXU196633:GXY196634 HHQ196633:HHU196634 HRM196633:HRQ196634 IBI196633:IBM196634 ILE196633:ILI196634 IVA196633:IVE196634 JEW196633:JFA196634 JOS196633:JOW196634 JYO196633:JYS196634 KIK196633:KIO196634 KSG196633:KSK196634 LCC196633:LCG196634 LLY196633:LMC196634 LVU196633:LVY196634 MFQ196633:MFU196634 MPM196633:MPQ196634 MZI196633:MZM196634 NJE196633:NJI196634 NTA196633:NTE196634 OCW196633:ODA196634 OMS196633:OMW196634 OWO196633:OWS196634 PGK196633:PGO196634 PQG196633:PQK196634 QAC196633:QAG196634 QJY196633:QKC196634 QTU196633:QTY196634 RDQ196633:RDU196634 RNM196633:RNQ196634 RXI196633:RXM196634 SHE196633:SHI196634 SRA196633:SRE196634 TAW196633:TBA196634 TKS196633:TKW196634 TUO196633:TUS196634 UEK196633:UEO196634 UOG196633:UOK196634 UYC196633:UYG196634 VHY196633:VIC196634 VRU196633:VRY196634 WBQ196633:WBU196634 WLM196633:WLQ196634 WVI196633:WVM196634 A262170:E262171 IW262169:JA262170 SS262169:SW262170 ACO262169:ACS262170 AMK262169:AMO262170 AWG262169:AWK262170 BGC262169:BGG262170 BPY262169:BQC262170 BZU262169:BZY262170 CJQ262169:CJU262170 CTM262169:CTQ262170 DDI262169:DDM262170 DNE262169:DNI262170 DXA262169:DXE262170 EGW262169:EHA262170 EQS262169:EQW262170 FAO262169:FAS262170 FKK262169:FKO262170 FUG262169:FUK262170 GEC262169:GEG262170 GNY262169:GOC262170 GXU262169:GXY262170 HHQ262169:HHU262170 HRM262169:HRQ262170 IBI262169:IBM262170 ILE262169:ILI262170 IVA262169:IVE262170 JEW262169:JFA262170 JOS262169:JOW262170 JYO262169:JYS262170 KIK262169:KIO262170 KSG262169:KSK262170 LCC262169:LCG262170 LLY262169:LMC262170 LVU262169:LVY262170 MFQ262169:MFU262170 MPM262169:MPQ262170 MZI262169:MZM262170 NJE262169:NJI262170 NTA262169:NTE262170 OCW262169:ODA262170 OMS262169:OMW262170 OWO262169:OWS262170 PGK262169:PGO262170 PQG262169:PQK262170 QAC262169:QAG262170 QJY262169:QKC262170 QTU262169:QTY262170 RDQ262169:RDU262170 RNM262169:RNQ262170 RXI262169:RXM262170 SHE262169:SHI262170 SRA262169:SRE262170 TAW262169:TBA262170 TKS262169:TKW262170 TUO262169:TUS262170 UEK262169:UEO262170 UOG262169:UOK262170 UYC262169:UYG262170 VHY262169:VIC262170 VRU262169:VRY262170 WBQ262169:WBU262170 WLM262169:WLQ262170 WVI262169:WVM262170 A327706:E327707 IW327705:JA327706 SS327705:SW327706 ACO327705:ACS327706 AMK327705:AMO327706 AWG327705:AWK327706 BGC327705:BGG327706 BPY327705:BQC327706 BZU327705:BZY327706 CJQ327705:CJU327706 CTM327705:CTQ327706 DDI327705:DDM327706 DNE327705:DNI327706 DXA327705:DXE327706 EGW327705:EHA327706 EQS327705:EQW327706 FAO327705:FAS327706 FKK327705:FKO327706 FUG327705:FUK327706 GEC327705:GEG327706 GNY327705:GOC327706 GXU327705:GXY327706 HHQ327705:HHU327706 HRM327705:HRQ327706 IBI327705:IBM327706 ILE327705:ILI327706 IVA327705:IVE327706 JEW327705:JFA327706 JOS327705:JOW327706 JYO327705:JYS327706 KIK327705:KIO327706 KSG327705:KSK327706 LCC327705:LCG327706 LLY327705:LMC327706 LVU327705:LVY327706 MFQ327705:MFU327706 MPM327705:MPQ327706 MZI327705:MZM327706 NJE327705:NJI327706 NTA327705:NTE327706 OCW327705:ODA327706 OMS327705:OMW327706 OWO327705:OWS327706 PGK327705:PGO327706 PQG327705:PQK327706 QAC327705:QAG327706 QJY327705:QKC327706 QTU327705:QTY327706 RDQ327705:RDU327706 RNM327705:RNQ327706 RXI327705:RXM327706 SHE327705:SHI327706 SRA327705:SRE327706 TAW327705:TBA327706 TKS327705:TKW327706 TUO327705:TUS327706 UEK327705:UEO327706 UOG327705:UOK327706 UYC327705:UYG327706 VHY327705:VIC327706 VRU327705:VRY327706 WBQ327705:WBU327706 WLM327705:WLQ327706 WVI327705:WVM327706 A393242:E393243 IW393241:JA393242 SS393241:SW393242 ACO393241:ACS393242 AMK393241:AMO393242 AWG393241:AWK393242 BGC393241:BGG393242 BPY393241:BQC393242 BZU393241:BZY393242 CJQ393241:CJU393242 CTM393241:CTQ393242 DDI393241:DDM393242 DNE393241:DNI393242 DXA393241:DXE393242 EGW393241:EHA393242 EQS393241:EQW393242 FAO393241:FAS393242 FKK393241:FKO393242 FUG393241:FUK393242 GEC393241:GEG393242 GNY393241:GOC393242 GXU393241:GXY393242 HHQ393241:HHU393242 HRM393241:HRQ393242 IBI393241:IBM393242 ILE393241:ILI393242 IVA393241:IVE393242 JEW393241:JFA393242 JOS393241:JOW393242 JYO393241:JYS393242 KIK393241:KIO393242 KSG393241:KSK393242 LCC393241:LCG393242 LLY393241:LMC393242 LVU393241:LVY393242 MFQ393241:MFU393242 MPM393241:MPQ393242 MZI393241:MZM393242 NJE393241:NJI393242 NTA393241:NTE393242 OCW393241:ODA393242 OMS393241:OMW393242 OWO393241:OWS393242 PGK393241:PGO393242 PQG393241:PQK393242 QAC393241:QAG393242 QJY393241:QKC393242 QTU393241:QTY393242 RDQ393241:RDU393242 RNM393241:RNQ393242 RXI393241:RXM393242 SHE393241:SHI393242 SRA393241:SRE393242 TAW393241:TBA393242 TKS393241:TKW393242 TUO393241:TUS393242 UEK393241:UEO393242 UOG393241:UOK393242 UYC393241:UYG393242 VHY393241:VIC393242 VRU393241:VRY393242 WBQ393241:WBU393242 WLM393241:WLQ393242 WVI393241:WVM393242 A458778:E458779 IW458777:JA458778 SS458777:SW458778 ACO458777:ACS458778 AMK458777:AMO458778 AWG458777:AWK458778 BGC458777:BGG458778 BPY458777:BQC458778 BZU458777:BZY458778 CJQ458777:CJU458778 CTM458777:CTQ458778 DDI458777:DDM458778 DNE458777:DNI458778 DXA458777:DXE458778 EGW458777:EHA458778 EQS458777:EQW458778 FAO458777:FAS458778 FKK458777:FKO458778 FUG458777:FUK458778 GEC458777:GEG458778 GNY458777:GOC458778 GXU458777:GXY458778 HHQ458777:HHU458778 HRM458777:HRQ458778 IBI458777:IBM458778 ILE458777:ILI458778 IVA458777:IVE458778 JEW458777:JFA458778 JOS458777:JOW458778 JYO458777:JYS458778 KIK458777:KIO458778 KSG458777:KSK458778 LCC458777:LCG458778 LLY458777:LMC458778 LVU458777:LVY458778 MFQ458777:MFU458778 MPM458777:MPQ458778 MZI458777:MZM458778 NJE458777:NJI458778 NTA458777:NTE458778 OCW458777:ODA458778 OMS458777:OMW458778 OWO458777:OWS458778 PGK458777:PGO458778 PQG458777:PQK458778 QAC458777:QAG458778 QJY458777:QKC458778 QTU458777:QTY458778 RDQ458777:RDU458778 RNM458777:RNQ458778 RXI458777:RXM458778 SHE458777:SHI458778 SRA458777:SRE458778 TAW458777:TBA458778 TKS458777:TKW458778 TUO458777:TUS458778 UEK458777:UEO458778 UOG458777:UOK458778 UYC458777:UYG458778 VHY458777:VIC458778 VRU458777:VRY458778 WBQ458777:WBU458778 WLM458777:WLQ458778 WVI458777:WVM458778 A524314:E524315 IW524313:JA524314 SS524313:SW524314 ACO524313:ACS524314 AMK524313:AMO524314 AWG524313:AWK524314 BGC524313:BGG524314 BPY524313:BQC524314 BZU524313:BZY524314 CJQ524313:CJU524314 CTM524313:CTQ524314 DDI524313:DDM524314 DNE524313:DNI524314 DXA524313:DXE524314 EGW524313:EHA524314 EQS524313:EQW524314 FAO524313:FAS524314 FKK524313:FKO524314 FUG524313:FUK524314 GEC524313:GEG524314 GNY524313:GOC524314 GXU524313:GXY524314 HHQ524313:HHU524314 HRM524313:HRQ524314 IBI524313:IBM524314 ILE524313:ILI524314 IVA524313:IVE524314 JEW524313:JFA524314 JOS524313:JOW524314 JYO524313:JYS524314 KIK524313:KIO524314 KSG524313:KSK524314 LCC524313:LCG524314 LLY524313:LMC524314 LVU524313:LVY524314 MFQ524313:MFU524314 MPM524313:MPQ524314 MZI524313:MZM524314 NJE524313:NJI524314 NTA524313:NTE524314 OCW524313:ODA524314 OMS524313:OMW524314 OWO524313:OWS524314 PGK524313:PGO524314 PQG524313:PQK524314 QAC524313:QAG524314 QJY524313:QKC524314 QTU524313:QTY524314 RDQ524313:RDU524314 RNM524313:RNQ524314 RXI524313:RXM524314 SHE524313:SHI524314 SRA524313:SRE524314 TAW524313:TBA524314 TKS524313:TKW524314 TUO524313:TUS524314 UEK524313:UEO524314 UOG524313:UOK524314 UYC524313:UYG524314 VHY524313:VIC524314 VRU524313:VRY524314 WBQ524313:WBU524314 WLM524313:WLQ524314 WVI524313:WVM524314 A589850:E589851 IW589849:JA589850 SS589849:SW589850 ACO589849:ACS589850 AMK589849:AMO589850 AWG589849:AWK589850 BGC589849:BGG589850 BPY589849:BQC589850 BZU589849:BZY589850 CJQ589849:CJU589850 CTM589849:CTQ589850 DDI589849:DDM589850 DNE589849:DNI589850 DXA589849:DXE589850 EGW589849:EHA589850 EQS589849:EQW589850 FAO589849:FAS589850 FKK589849:FKO589850 FUG589849:FUK589850 GEC589849:GEG589850 GNY589849:GOC589850 GXU589849:GXY589850 HHQ589849:HHU589850 HRM589849:HRQ589850 IBI589849:IBM589850 ILE589849:ILI589850 IVA589849:IVE589850 JEW589849:JFA589850 JOS589849:JOW589850 JYO589849:JYS589850 KIK589849:KIO589850 KSG589849:KSK589850 LCC589849:LCG589850 LLY589849:LMC589850 LVU589849:LVY589850 MFQ589849:MFU589850 MPM589849:MPQ589850 MZI589849:MZM589850 NJE589849:NJI589850 NTA589849:NTE589850 OCW589849:ODA589850 OMS589849:OMW589850 OWO589849:OWS589850 PGK589849:PGO589850 PQG589849:PQK589850 QAC589849:QAG589850 QJY589849:QKC589850 QTU589849:QTY589850 RDQ589849:RDU589850 RNM589849:RNQ589850 RXI589849:RXM589850 SHE589849:SHI589850 SRA589849:SRE589850 TAW589849:TBA589850 TKS589849:TKW589850 TUO589849:TUS589850 UEK589849:UEO589850 UOG589849:UOK589850 UYC589849:UYG589850 VHY589849:VIC589850 VRU589849:VRY589850 WBQ589849:WBU589850 WLM589849:WLQ589850 WVI589849:WVM589850 A655386:E655387 IW655385:JA655386 SS655385:SW655386 ACO655385:ACS655386 AMK655385:AMO655386 AWG655385:AWK655386 BGC655385:BGG655386 BPY655385:BQC655386 BZU655385:BZY655386 CJQ655385:CJU655386 CTM655385:CTQ655386 DDI655385:DDM655386 DNE655385:DNI655386 DXA655385:DXE655386 EGW655385:EHA655386 EQS655385:EQW655386 FAO655385:FAS655386 FKK655385:FKO655386 FUG655385:FUK655386 GEC655385:GEG655386 GNY655385:GOC655386 GXU655385:GXY655386 HHQ655385:HHU655386 HRM655385:HRQ655386 IBI655385:IBM655386 ILE655385:ILI655386 IVA655385:IVE655386 JEW655385:JFA655386 JOS655385:JOW655386 JYO655385:JYS655386 KIK655385:KIO655386 KSG655385:KSK655386 LCC655385:LCG655386 LLY655385:LMC655386 LVU655385:LVY655386 MFQ655385:MFU655386 MPM655385:MPQ655386 MZI655385:MZM655386 NJE655385:NJI655386 NTA655385:NTE655386 OCW655385:ODA655386 OMS655385:OMW655386 OWO655385:OWS655386 PGK655385:PGO655386 PQG655385:PQK655386 QAC655385:QAG655386 QJY655385:QKC655386 QTU655385:QTY655386 RDQ655385:RDU655386 RNM655385:RNQ655386 RXI655385:RXM655386 SHE655385:SHI655386 SRA655385:SRE655386 TAW655385:TBA655386 TKS655385:TKW655386 TUO655385:TUS655386 UEK655385:UEO655386 UOG655385:UOK655386 UYC655385:UYG655386 VHY655385:VIC655386 VRU655385:VRY655386 WBQ655385:WBU655386 WLM655385:WLQ655386 WVI655385:WVM655386 A720922:E720923 IW720921:JA720922 SS720921:SW720922 ACO720921:ACS720922 AMK720921:AMO720922 AWG720921:AWK720922 BGC720921:BGG720922 BPY720921:BQC720922 BZU720921:BZY720922 CJQ720921:CJU720922 CTM720921:CTQ720922 DDI720921:DDM720922 DNE720921:DNI720922 DXA720921:DXE720922 EGW720921:EHA720922 EQS720921:EQW720922 FAO720921:FAS720922 FKK720921:FKO720922 FUG720921:FUK720922 GEC720921:GEG720922 GNY720921:GOC720922 GXU720921:GXY720922 HHQ720921:HHU720922 HRM720921:HRQ720922 IBI720921:IBM720922 ILE720921:ILI720922 IVA720921:IVE720922 JEW720921:JFA720922 JOS720921:JOW720922 JYO720921:JYS720922 KIK720921:KIO720922 KSG720921:KSK720922 LCC720921:LCG720922 LLY720921:LMC720922 LVU720921:LVY720922 MFQ720921:MFU720922 MPM720921:MPQ720922 MZI720921:MZM720922 NJE720921:NJI720922 NTA720921:NTE720922 OCW720921:ODA720922 OMS720921:OMW720922 OWO720921:OWS720922 PGK720921:PGO720922 PQG720921:PQK720922 QAC720921:QAG720922 QJY720921:QKC720922 QTU720921:QTY720922 RDQ720921:RDU720922 RNM720921:RNQ720922 RXI720921:RXM720922 SHE720921:SHI720922 SRA720921:SRE720922 TAW720921:TBA720922 TKS720921:TKW720922 TUO720921:TUS720922 UEK720921:UEO720922 UOG720921:UOK720922 UYC720921:UYG720922 VHY720921:VIC720922 VRU720921:VRY720922 WBQ720921:WBU720922 WLM720921:WLQ720922 WVI720921:WVM720922 A786458:E786459 IW786457:JA786458 SS786457:SW786458 ACO786457:ACS786458 AMK786457:AMO786458 AWG786457:AWK786458 BGC786457:BGG786458 BPY786457:BQC786458 BZU786457:BZY786458 CJQ786457:CJU786458 CTM786457:CTQ786458 DDI786457:DDM786458 DNE786457:DNI786458 DXA786457:DXE786458 EGW786457:EHA786458 EQS786457:EQW786458 FAO786457:FAS786458 FKK786457:FKO786458 FUG786457:FUK786458 GEC786457:GEG786458 GNY786457:GOC786458 GXU786457:GXY786458 HHQ786457:HHU786458 HRM786457:HRQ786458 IBI786457:IBM786458 ILE786457:ILI786458 IVA786457:IVE786458 JEW786457:JFA786458 JOS786457:JOW786458 JYO786457:JYS786458 KIK786457:KIO786458 KSG786457:KSK786458 LCC786457:LCG786458 LLY786457:LMC786458 LVU786457:LVY786458 MFQ786457:MFU786458 MPM786457:MPQ786458 MZI786457:MZM786458 NJE786457:NJI786458 NTA786457:NTE786458 OCW786457:ODA786458 OMS786457:OMW786458 OWO786457:OWS786458 PGK786457:PGO786458 PQG786457:PQK786458 QAC786457:QAG786458 QJY786457:QKC786458 QTU786457:QTY786458 RDQ786457:RDU786458 RNM786457:RNQ786458 RXI786457:RXM786458 SHE786457:SHI786458 SRA786457:SRE786458 TAW786457:TBA786458 TKS786457:TKW786458 TUO786457:TUS786458 UEK786457:UEO786458 UOG786457:UOK786458 UYC786457:UYG786458 VHY786457:VIC786458 VRU786457:VRY786458 WBQ786457:WBU786458 WLM786457:WLQ786458 WVI786457:WVM786458 A851994:E851995 IW851993:JA851994 SS851993:SW851994 ACO851993:ACS851994 AMK851993:AMO851994 AWG851993:AWK851994 BGC851993:BGG851994 BPY851993:BQC851994 BZU851993:BZY851994 CJQ851993:CJU851994 CTM851993:CTQ851994 DDI851993:DDM851994 DNE851993:DNI851994 DXA851993:DXE851994 EGW851993:EHA851994 EQS851993:EQW851994 FAO851993:FAS851994 FKK851993:FKO851994 FUG851993:FUK851994 GEC851993:GEG851994 GNY851993:GOC851994 GXU851993:GXY851994 HHQ851993:HHU851994 HRM851993:HRQ851994 IBI851993:IBM851994 ILE851993:ILI851994 IVA851993:IVE851994 JEW851993:JFA851994 JOS851993:JOW851994 JYO851993:JYS851994 KIK851993:KIO851994 KSG851993:KSK851994 LCC851993:LCG851994 LLY851993:LMC851994 LVU851993:LVY851994 MFQ851993:MFU851994 MPM851993:MPQ851994 MZI851993:MZM851994 NJE851993:NJI851994 NTA851993:NTE851994 OCW851993:ODA851994 OMS851993:OMW851994 OWO851993:OWS851994 PGK851993:PGO851994 PQG851993:PQK851994 QAC851993:QAG851994 QJY851993:QKC851994 QTU851993:QTY851994 RDQ851993:RDU851994 RNM851993:RNQ851994 RXI851993:RXM851994 SHE851993:SHI851994 SRA851993:SRE851994 TAW851993:TBA851994 TKS851993:TKW851994 TUO851993:TUS851994 UEK851993:UEO851994 UOG851993:UOK851994 UYC851993:UYG851994 VHY851993:VIC851994 VRU851993:VRY851994 WBQ851993:WBU851994 WLM851993:WLQ851994 WVI851993:WVM851994 A917530:E917531 IW917529:JA917530 SS917529:SW917530 ACO917529:ACS917530 AMK917529:AMO917530 AWG917529:AWK917530 BGC917529:BGG917530 BPY917529:BQC917530 BZU917529:BZY917530 CJQ917529:CJU917530 CTM917529:CTQ917530 DDI917529:DDM917530 DNE917529:DNI917530 DXA917529:DXE917530 EGW917529:EHA917530 EQS917529:EQW917530 FAO917529:FAS917530 FKK917529:FKO917530 FUG917529:FUK917530 GEC917529:GEG917530 GNY917529:GOC917530 GXU917529:GXY917530 HHQ917529:HHU917530 HRM917529:HRQ917530 IBI917529:IBM917530 ILE917529:ILI917530 IVA917529:IVE917530 JEW917529:JFA917530 JOS917529:JOW917530 JYO917529:JYS917530 KIK917529:KIO917530 KSG917529:KSK917530 LCC917529:LCG917530 LLY917529:LMC917530 LVU917529:LVY917530 MFQ917529:MFU917530 MPM917529:MPQ917530 MZI917529:MZM917530 NJE917529:NJI917530 NTA917529:NTE917530 OCW917529:ODA917530 OMS917529:OMW917530 OWO917529:OWS917530 PGK917529:PGO917530 PQG917529:PQK917530 QAC917529:QAG917530 QJY917529:QKC917530 QTU917529:QTY917530 RDQ917529:RDU917530 RNM917529:RNQ917530 RXI917529:RXM917530 SHE917529:SHI917530 SRA917529:SRE917530 TAW917529:TBA917530 TKS917529:TKW917530 TUO917529:TUS917530 UEK917529:UEO917530 UOG917529:UOK917530 UYC917529:UYG917530 VHY917529:VIC917530 VRU917529:VRY917530 WBQ917529:WBU917530 WLM917529:WLQ917530 WVI917529:WVM917530 A983066:E983067 IW983065:JA983066 SS983065:SW983066 ACO983065:ACS983066 AMK983065:AMO983066 AWG983065:AWK983066 BGC983065:BGG983066 BPY983065:BQC983066 BZU983065:BZY983066 CJQ983065:CJU983066 CTM983065:CTQ983066 DDI983065:DDM983066 DNE983065:DNI983066 DXA983065:DXE983066 EGW983065:EHA983066 EQS983065:EQW983066 FAO983065:FAS983066 FKK983065:FKO983066 FUG983065:FUK983066 GEC983065:GEG983066 GNY983065:GOC983066 GXU983065:GXY983066 HHQ983065:HHU983066 HRM983065:HRQ983066 IBI983065:IBM983066 ILE983065:ILI983066 IVA983065:IVE983066 JEW983065:JFA983066 JOS983065:JOW983066 JYO983065:JYS983066 KIK983065:KIO983066 KSG983065:KSK983066 LCC983065:LCG983066 LLY983065:LMC983066 LVU983065:LVY983066 MFQ983065:MFU983066 MPM983065:MPQ983066 MZI983065:MZM983066 NJE983065:NJI983066 NTA983065:NTE983066 OCW983065:ODA983066 OMS983065:OMW983066 OWO983065:OWS983066 PGK983065:PGO983066 PQG983065:PQK983066 QAC983065:QAG983066 QJY983065:QKC983066 QTU983065:QTY983066 RDQ983065:RDU983066 RNM983065:RNQ983066 RXI983065:RXM983066 SHE983065:SHI983066 SRA983065:SRE983066 TAW983065:TBA983066 TKS983065:TKW983066 TUO983065:TUS983066 UEK983065:UEO983066 UOG983065:UOK983066 UYC983065:UYG983066 VHY983065:VIC983066 VRU983065:VRY983066 WBQ983065:WBU983066 WLM983065:WLQ983066 WVI983065:WVM983066"/>
    <dataValidation type="date" errorStyle="information" operator="greaterThan" allowBlank="1" showInputMessage="1" errorTitle="wpisz dd-mm-rrrr" promptTitle="wypełnia resort" prompt="rrrr-mm-dd" sqref="WVL983031 IZ2 SV2 ACR2 AMN2 AWJ2 BGF2 BQB2 BZX2 CJT2 CTP2 DDL2 DNH2 DXD2 EGZ2 EQV2 FAR2 FKN2 FUJ2 GEF2 GOB2 GXX2 HHT2 HRP2 IBL2 ILH2 IVD2 JEZ2 JOV2 JYR2 KIN2 KSJ2 LCF2 LMB2 LVX2 MFT2 MPP2 MZL2 NJH2 NTD2 OCZ2 OMV2 OWR2 PGN2 PQJ2 QAF2 QKB2 QTX2 RDT2 RNP2 RXL2 SHH2 SRD2 TAZ2 TKV2 TUR2 UEN2 UOJ2 UYF2 VIB2 VRX2 WBT2 WLP2 WVL2 D65528 IZ65527 SV65527 ACR65527 AMN65527 AWJ65527 BGF65527 BQB65527 BZX65527 CJT65527 CTP65527 DDL65527 DNH65527 DXD65527 EGZ65527 EQV65527 FAR65527 FKN65527 FUJ65527 GEF65527 GOB65527 GXX65527 HHT65527 HRP65527 IBL65527 ILH65527 IVD65527 JEZ65527 JOV65527 JYR65527 KIN65527 KSJ65527 LCF65527 LMB65527 LVX65527 MFT65527 MPP65527 MZL65527 NJH65527 NTD65527 OCZ65527 OMV65527 OWR65527 PGN65527 PQJ65527 QAF65527 QKB65527 QTX65527 RDT65527 RNP65527 RXL65527 SHH65527 SRD65527 TAZ65527 TKV65527 TUR65527 UEN65527 UOJ65527 UYF65527 VIB65527 VRX65527 WBT65527 WLP65527 WVL65527 D131064 IZ131063 SV131063 ACR131063 AMN131063 AWJ131063 BGF131063 BQB131063 BZX131063 CJT131063 CTP131063 DDL131063 DNH131063 DXD131063 EGZ131063 EQV131063 FAR131063 FKN131063 FUJ131063 GEF131063 GOB131063 GXX131063 HHT131063 HRP131063 IBL131063 ILH131063 IVD131063 JEZ131063 JOV131063 JYR131063 KIN131063 KSJ131063 LCF131063 LMB131063 LVX131063 MFT131063 MPP131063 MZL131063 NJH131063 NTD131063 OCZ131063 OMV131063 OWR131063 PGN131063 PQJ131063 QAF131063 QKB131063 QTX131063 RDT131063 RNP131063 RXL131063 SHH131063 SRD131063 TAZ131063 TKV131063 TUR131063 UEN131063 UOJ131063 UYF131063 VIB131063 VRX131063 WBT131063 WLP131063 WVL131063 D196600 IZ196599 SV196599 ACR196599 AMN196599 AWJ196599 BGF196599 BQB196599 BZX196599 CJT196599 CTP196599 DDL196599 DNH196599 DXD196599 EGZ196599 EQV196599 FAR196599 FKN196599 FUJ196599 GEF196599 GOB196599 GXX196599 HHT196599 HRP196599 IBL196599 ILH196599 IVD196599 JEZ196599 JOV196599 JYR196599 KIN196599 KSJ196599 LCF196599 LMB196599 LVX196599 MFT196599 MPP196599 MZL196599 NJH196599 NTD196599 OCZ196599 OMV196599 OWR196599 PGN196599 PQJ196599 QAF196599 QKB196599 QTX196599 RDT196599 RNP196599 RXL196599 SHH196599 SRD196599 TAZ196599 TKV196599 TUR196599 UEN196599 UOJ196599 UYF196599 VIB196599 VRX196599 WBT196599 WLP196599 WVL196599 D262136 IZ262135 SV262135 ACR262135 AMN262135 AWJ262135 BGF262135 BQB262135 BZX262135 CJT262135 CTP262135 DDL262135 DNH262135 DXD262135 EGZ262135 EQV262135 FAR262135 FKN262135 FUJ262135 GEF262135 GOB262135 GXX262135 HHT262135 HRP262135 IBL262135 ILH262135 IVD262135 JEZ262135 JOV262135 JYR262135 KIN262135 KSJ262135 LCF262135 LMB262135 LVX262135 MFT262135 MPP262135 MZL262135 NJH262135 NTD262135 OCZ262135 OMV262135 OWR262135 PGN262135 PQJ262135 QAF262135 QKB262135 QTX262135 RDT262135 RNP262135 RXL262135 SHH262135 SRD262135 TAZ262135 TKV262135 TUR262135 UEN262135 UOJ262135 UYF262135 VIB262135 VRX262135 WBT262135 WLP262135 WVL262135 D327672 IZ327671 SV327671 ACR327671 AMN327671 AWJ327671 BGF327671 BQB327671 BZX327671 CJT327671 CTP327671 DDL327671 DNH327671 DXD327671 EGZ327671 EQV327671 FAR327671 FKN327671 FUJ327671 GEF327671 GOB327671 GXX327671 HHT327671 HRP327671 IBL327671 ILH327671 IVD327671 JEZ327671 JOV327671 JYR327671 KIN327671 KSJ327671 LCF327671 LMB327671 LVX327671 MFT327671 MPP327671 MZL327671 NJH327671 NTD327671 OCZ327671 OMV327671 OWR327671 PGN327671 PQJ327671 QAF327671 QKB327671 QTX327671 RDT327671 RNP327671 RXL327671 SHH327671 SRD327671 TAZ327671 TKV327671 TUR327671 UEN327671 UOJ327671 UYF327671 VIB327671 VRX327671 WBT327671 WLP327671 WVL327671 D393208 IZ393207 SV393207 ACR393207 AMN393207 AWJ393207 BGF393207 BQB393207 BZX393207 CJT393207 CTP393207 DDL393207 DNH393207 DXD393207 EGZ393207 EQV393207 FAR393207 FKN393207 FUJ393207 GEF393207 GOB393207 GXX393207 HHT393207 HRP393207 IBL393207 ILH393207 IVD393207 JEZ393207 JOV393207 JYR393207 KIN393207 KSJ393207 LCF393207 LMB393207 LVX393207 MFT393207 MPP393207 MZL393207 NJH393207 NTD393207 OCZ393207 OMV393207 OWR393207 PGN393207 PQJ393207 QAF393207 QKB393207 QTX393207 RDT393207 RNP393207 RXL393207 SHH393207 SRD393207 TAZ393207 TKV393207 TUR393207 UEN393207 UOJ393207 UYF393207 VIB393207 VRX393207 WBT393207 WLP393207 WVL393207 D458744 IZ458743 SV458743 ACR458743 AMN458743 AWJ458743 BGF458743 BQB458743 BZX458743 CJT458743 CTP458743 DDL458743 DNH458743 DXD458743 EGZ458743 EQV458743 FAR458743 FKN458743 FUJ458743 GEF458743 GOB458743 GXX458743 HHT458743 HRP458743 IBL458743 ILH458743 IVD458743 JEZ458743 JOV458743 JYR458743 KIN458743 KSJ458743 LCF458743 LMB458743 LVX458743 MFT458743 MPP458743 MZL458743 NJH458743 NTD458743 OCZ458743 OMV458743 OWR458743 PGN458743 PQJ458743 QAF458743 QKB458743 QTX458743 RDT458743 RNP458743 RXL458743 SHH458743 SRD458743 TAZ458743 TKV458743 TUR458743 UEN458743 UOJ458743 UYF458743 VIB458743 VRX458743 WBT458743 WLP458743 WVL458743 D524280 IZ524279 SV524279 ACR524279 AMN524279 AWJ524279 BGF524279 BQB524279 BZX524279 CJT524279 CTP524279 DDL524279 DNH524279 DXD524279 EGZ524279 EQV524279 FAR524279 FKN524279 FUJ524279 GEF524279 GOB524279 GXX524279 HHT524279 HRP524279 IBL524279 ILH524279 IVD524279 JEZ524279 JOV524279 JYR524279 KIN524279 KSJ524279 LCF524279 LMB524279 LVX524279 MFT524279 MPP524279 MZL524279 NJH524279 NTD524279 OCZ524279 OMV524279 OWR524279 PGN524279 PQJ524279 QAF524279 QKB524279 QTX524279 RDT524279 RNP524279 RXL524279 SHH524279 SRD524279 TAZ524279 TKV524279 TUR524279 UEN524279 UOJ524279 UYF524279 VIB524279 VRX524279 WBT524279 WLP524279 WVL524279 D589816 IZ589815 SV589815 ACR589815 AMN589815 AWJ589815 BGF589815 BQB589815 BZX589815 CJT589815 CTP589815 DDL589815 DNH589815 DXD589815 EGZ589815 EQV589815 FAR589815 FKN589815 FUJ589815 GEF589815 GOB589815 GXX589815 HHT589815 HRP589815 IBL589815 ILH589815 IVD589815 JEZ589815 JOV589815 JYR589815 KIN589815 KSJ589815 LCF589815 LMB589815 LVX589815 MFT589815 MPP589815 MZL589815 NJH589815 NTD589815 OCZ589815 OMV589815 OWR589815 PGN589815 PQJ589815 QAF589815 QKB589815 QTX589815 RDT589815 RNP589815 RXL589815 SHH589815 SRD589815 TAZ589815 TKV589815 TUR589815 UEN589815 UOJ589815 UYF589815 VIB589815 VRX589815 WBT589815 WLP589815 WVL589815 D655352 IZ655351 SV655351 ACR655351 AMN655351 AWJ655351 BGF655351 BQB655351 BZX655351 CJT655351 CTP655351 DDL655351 DNH655351 DXD655351 EGZ655351 EQV655351 FAR655351 FKN655351 FUJ655351 GEF655351 GOB655351 GXX655351 HHT655351 HRP655351 IBL655351 ILH655351 IVD655351 JEZ655351 JOV655351 JYR655351 KIN655351 KSJ655351 LCF655351 LMB655351 LVX655351 MFT655351 MPP655351 MZL655351 NJH655351 NTD655351 OCZ655351 OMV655351 OWR655351 PGN655351 PQJ655351 QAF655351 QKB655351 QTX655351 RDT655351 RNP655351 RXL655351 SHH655351 SRD655351 TAZ655351 TKV655351 TUR655351 UEN655351 UOJ655351 UYF655351 VIB655351 VRX655351 WBT655351 WLP655351 WVL655351 D720888 IZ720887 SV720887 ACR720887 AMN720887 AWJ720887 BGF720887 BQB720887 BZX720887 CJT720887 CTP720887 DDL720887 DNH720887 DXD720887 EGZ720887 EQV720887 FAR720887 FKN720887 FUJ720887 GEF720887 GOB720887 GXX720887 HHT720887 HRP720887 IBL720887 ILH720887 IVD720887 JEZ720887 JOV720887 JYR720887 KIN720887 KSJ720887 LCF720887 LMB720887 LVX720887 MFT720887 MPP720887 MZL720887 NJH720887 NTD720887 OCZ720887 OMV720887 OWR720887 PGN720887 PQJ720887 QAF720887 QKB720887 QTX720887 RDT720887 RNP720887 RXL720887 SHH720887 SRD720887 TAZ720887 TKV720887 TUR720887 UEN720887 UOJ720887 UYF720887 VIB720887 VRX720887 WBT720887 WLP720887 WVL720887 D786424 IZ786423 SV786423 ACR786423 AMN786423 AWJ786423 BGF786423 BQB786423 BZX786423 CJT786423 CTP786423 DDL786423 DNH786423 DXD786423 EGZ786423 EQV786423 FAR786423 FKN786423 FUJ786423 GEF786423 GOB786423 GXX786423 HHT786423 HRP786423 IBL786423 ILH786423 IVD786423 JEZ786423 JOV786423 JYR786423 KIN786423 KSJ786423 LCF786423 LMB786423 LVX786423 MFT786423 MPP786423 MZL786423 NJH786423 NTD786423 OCZ786423 OMV786423 OWR786423 PGN786423 PQJ786423 QAF786423 QKB786423 QTX786423 RDT786423 RNP786423 RXL786423 SHH786423 SRD786423 TAZ786423 TKV786423 TUR786423 UEN786423 UOJ786423 UYF786423 VIB786423 VRX786423 WBT786423 WLP786423 WVL786423 D851960 IZ851959 SV851959 ACR851959 AMN851959 AWJ851959 BGF851959 BQB851959 BZX851959 CJT851959 CTP851959 DDL851959 DNH851959 DXD851959 EGZ851959 EQV851959 FAR851959 FKN851959 FUJ851959 GEF851959 GOB851959 GXX851959 HHT851959 HRP851959 IBL851959 ILH851959 IVD851959 JEZ851959 JOV851959 JYR851959 KIN851959 KSJ851959 LCF851959 LMB851959 LVX851959 MFT851959 MPP851959 MZL851959 NJH851959 NTD851959 OCZ851959 OMV851959 OWR851959 PGN851959 PQJ851959 QAF851959 QKB851959 QTX851959 RDT851959 RNP851959 RXL851959 SHH851959 SRD851959 TAZ851959 TKV851959 TUR851959 UEN851959 UOJ851959 UYF851959 VIB851959 VRX851959 WBT851959 WLP851959 WVL851959 D917496 IZ917495 SV917495 ACR917495 AMN917495 AWJ917495 BGF917495 BQB917495 BZX917495 CJT917495 CTP917495 DDL917495 DNH917495 DXD917495 EGZ917495 EQV917495 FAR917495 FKN917495 FUJ917495 GEF917495 GOB917495 GXX917495 HHT917495 HRP917495 IBL917495 ILH917495 IVD917495 JEZ917495 JOV917495 JYR917495 KIN917495 KSJ917495 LCF917495 LMB917495 LVX917495 MFT917495 MPP917495 MZL917495 NJH917495 NTD917495 OCZ917495 OMV917495 OWR917495 PGN917495 PQJ917495 QAF917495 QKB917495 QTX917495 RDT917495 RNP917495 RXL917495 SHH917495 SRD917495 TAZ917495 TKV917495 TUR917495 UEN917495 UOJ917495 UYF917495 VIB917495 VRX917495 WBT917495 WLP917495 WVL917495 D983032 IZ983031 SV983031 ACR983031 AMN983031 AWJ983031 BGF983031 BQB983031 BZX983031 CJT983031 CTP983031 DDL983031 DNH983031 DXD983031 EGZ983031 EQV983031 FAR983031 FKN983031 FUJ983031 GEF983031 GOB983031 GXX983031 HHT983031 HRP983031 IBL983031 ILH983031 IVD983031 JEZ983031 JOV983031 JYR983031 KIN983031 KSJ983031 LCF983031 LMB983031 LVX983031 MFT983031 MPP983031 MZL983031 NJH983031 NTD983031 OCZ983031 OMV983031 OWR983031 PGN983031 PQJ983031 QAF983031 QKB983031 QTX983031 RDT983031 RNP983031 RXL983031 SHH983031 SRD983031 TAZ983031 TKV983031 TUR983031 UEN983031 UOJ983031 UYF983031 VIB983031 VRX983031 WBT983031 WLP983031">
      <formula1>40695</formula1>
    </dataValidation>
    <dataValidation type="decimal" operator="greaterThanOrEqual" allowBlank="1" showInputMessage="1" showErrorMessage="1" errorTitle="uwaga" error="wpisz poprawnie kwotę" promptTitle="wpisz kwotę" prompt="należy podać kwotę środków dotychczas otrzymanych" sqref="B24:D25 IX24:IZ25 ST24:SV25 ACP24:ACR25 AML24:AMN25 AWH24:AWJ25 BGD24:BGF25 BPZ24:BQB25 BZV24:BZX25 CJR24:CJT25 CTN24:CTP25 DDJ24:DDL25 DNF24:DNH25 DXB24:DXD25 EGX24:EGZ25 EQT24:EQV25 FAP24:FAR25 FKL24:FKN25 FUH24:FUJ25 GED24:GEF25 GNZ24:GOB25 GXV24:GXX25 HHR24:HHT25 HRN24:HRP25 IBJ24:IBL25 ILF24:ILH25 IVB24:IVD25 JEX24:JEZ25 JOT24:JOV25 JYP24:JYR25 KIL24:KIN25 KSH24:KSJ25 LCD24:LCF25 LLZ24:LMB25 LVV24:LVX25 MFR24:MFT25 MPN24:MPP25 MZJ24:MZL25 NJF24:NJH25 NTB24:NTD25 OCX24:OCZ25 OMT24:OMV25 OWP24:OWR25 PGL24:PGN25 PQH24:PQJ25 QAD24:QAF25 QJZ24:QKB25 QTV24:QTX25 RDR24:RDT25 RNN24:RNP25 RXJ24:RXL25 SHF24:SHH25 SRB24:SRD25 TAX24:TAZ25 TKT24:TKV25 TUP24:TUR25 UEL24:UEN25 UOH24:UOJ25 UYD24:UYF25 VHZ24:VIB25 VRV24:VRX25 WBR24:WBT25 WLN24:WLP25 WVJ24:WVL25 B65553:D65554 IX65552:IZ65553 ST65552:SV65553 ACP65552:ACR65553 AML65552:AMN65553 AWH65552:AWJ65553 BGD65552:BGF65553 BPZ65552:BQB65553 BZV65552:BZX65553 CJR65552:CJT65553 CTN65552:CTP65553 DDJ65552:DDL65553 DNF65552:DNH65553 DXB65552:DXD65553 EGX65552:EGZ65553 EQT65552:EQV65553 FAP65552:FAR65553 FKL65552:FKN65553 FUH65552:FUJ65553 GED65552:GEF65553 GNZ65552:GOB65553 GXV65552:GXX65553 HHR65552:HHT65553 HRN65552:HRP65553 IBJ65552:IBL65553 ILF65552:ILH65553 IVB65552:IVD65553 JEX65552:JEZ65553 JOT65552:JOV65553 JYP65552:JYR65553 KIL65552:KIN65553 KSH65552:KSJ65553 LCD65552:LCF65553 LLZ65552:LMB65553 LVV65552:LVX65553 MFR65552:MFT65553 MPN65552:MPP65553 MZJ65552:MZL65553 NJF65552:NJH65553 NTB65552:NTD65553 OCX65552:OCZ65553 OMT65552:OMV65553 OWP65552:OWR65553 PGL65552:PGN65553 PQH65552:PQJ65553 QAD65552:QAF65553 QJZ65552:QKB65553 QTV65552:QTX65553 RDR65552:RDT65553 RNN65552:RNP65553 RXJ65552:RXL65553 SHF65552:SHH65553 SRB65552:SRD65553 TAX65552:TAZ65553 TKT65552:TKV65553 TUP65552:TUR65553 UEL65552:UEN65553 UOH65552:UOJ65553 UYD65552:UYF65553 VHZ65552:VIB65553 VRV65552:VRX65553 WBR65552:WBT65553 WLN65552:WLP65553 WVJ65552:WVL65553 B131089:D131090 IX131088:IZ131089 ST131088:SV131089 ACP131088:ACR131089 AML131088:AMN131089 AWH131088:AWJ131089 BGD131088:BGF131089 BPZ131088:BQB131089 BZV131088:BZX131089 CJR131088:CJT131089 CTN131088:CTP131089 DDJ131088:DDL131089 DNF131088:DNH131089 DXB131088:DXD131089 EGX131088:EGZ131089 EQT131088:EQV131089 FAP131088:FAR131089 FKL131088:FKN131089 FUH131088:FUJ131089 GED131088:GEF131089 GNZ131088:GOB131089 GXV131088:GXX131089 HHR131088:HHT131089 HRN131088:HRP131089 IBJ131088:IBL131089 ILF131088:ILH131089 IVB131088:IVD131089 JEX131088:JEZ131089 JOT131088:JOV131089 JYP131088:JYR131089 KIL131088:KIN131089 KSH131088:KSJ131089 LCD131088:LCF131089 LLZ131088:LMB131089 LVV131088:LVX131089 MFR131088:MFT131089 MPN131088:MPP131089 MZJ131088:MZL131089 NJF131088:NJH131089 NTB131088:NTD131089 OCX131088:OCZ131089 OMT131088:OMV131089 OWP131088:OWR131089 PGL131088:PGN131089 PQH131088:PQJ131089 QAD131088:QAF131089 QJZ131088:QKB131089 QTV131088:QTX131089 RDR131088:RDT131089 RNN131088:RNP131089 RXJ131088:RXL131089 SHF131088:SHH131089 SRB131088:SRD131089 TAX131088:TAZ131089 TKT131088:TKV131089 TUP131088:TUR131089 UEL131088:UEN131089 UOH131088:UOJ131089 UYD131088:UYF131089 VHZ131088:VIB131089 VRV131088:VRX131089 WBR131088:WBT131089 WLN131088:WLP131089 WVJ131088:WVL131089 B196625:D196626 IX196624:IZ196625 ST196624:SV196625 ACP196624:ACR196625 AML196624:AMN196625 AWH196624:AWJ196625 BGD196624:BGF196625 BPZ196624:BQB196625 BZV196624:BZX196625 CJR196624:CJT196625 CTN196624:CTP196625 DDJ196624:DDL196625 DNF196624:DNH196625 DXB196624:DXD196625 EGX196624:EGZ196625 EQT196624:EQV196625 FAP196624:FAR196625 FKL196624:FKN196625 FUH196624:FUJ196625 GED196624:GEF196625 GNZ196624:GOB196625 GXV196624:GXX196625 HHR196624:HHT196625 HRN196624:HRP196625 IBJ196624:IBL196625 ILF196624:ILH196625 IVB196624:IVD196625 JEX196624:JEZ196625 JOT196624:JOV196625 JYP196624:JYR196625 KIL196624:KIN196625 KSH196624:KSJ196625 LCD196624:LCF196625 LLZ196624:LMB196625 LVV196624:LVX196625 MFR196624:MFT196625 MPN196624:MPP196625 MZJ196624:MZL196625 NJF196624:NJH196625 NTB196624:NTD196625 OCX196624:OCZ196625 OMT196624:OMV196625 OWP196624:OWR196625 PGL196624:PGN196625 PQH196624:PQJ196625 QAD196624:QAF196625 QJZ196624:QKB196625 QTV196624:QTX196625 RDR196624:RDT196625 RNN196624:RNP196625 RXJ196624:RXL196625 SHF196624:SHH196625 SRB196624:SRD196625 TAX196624:TAZ196625 TKT196624:TKV196625 TUP196624:TUR196625 UEL196624:UEN196625 UOH196624:UOJ196625 UYD196624:UYF196625 VHZ196624:VIB196625 VRV196624:VRX196625 WBR196624:WBT196625 WLN196624:WLP196625 WVJ196624:WVL196625 B262161:D262162 IX262160:IZ262161 ST262160:SV262161 ACP262160:ACR262161 AML262160:AMN262161 AWH262160:AWJ262161 BGD262160:BGF262161 BPZ262160:BQB262161 BZV262160:BZX262161 CJR262160:CJT262161 CTN262160:CTP262161 DDJ262160:DDL262161 DNF262160:DNH262161 DXB262160:DXD262161 EGX262160:EGZ262161 EQT262160:EQV262161 FAP262160:FAR262161 FKL262160:FKN262161 FUH262160:FUJ262161 GED262160:GEF262161 GNZ262160:GOB262161 GXV262160:GXX262161 HHR262160:HHT262161 HRN262160:HRP262161 IBJ262160:IBL262161 ILF262160:ILH262161 IVB262160:IVD262161 JEX262160:JEZ262161 JOT262160:JOV262161 JYP262160:JYR262161 KIL262160:KIN262161 KSH262160:KSJ262161 LCD262160:LCF262161 LLZ262160:LMB262161 LVV262160:LVX262161 MFR262160:MFT262161 MPN262160:MPP262161 MZJ262160:MZL262161 NJF262160:NJH262161 NTB262160:NTD262161 OCX262160:OCZ262161 OMT262160:OMV262161 OWP262160:OWR262161 PGL262160:PGN262161 PQH262160:PQJ262161 QAD262160:QAF262161 QJZ262160:QKB262161 QTV262160:QTX262161 RDR262160:RDT262161 RNN262160:RNP262161 RXJ262160:RXL262161 SHF262160:SHH262161 SRB262160:SRD262161 TAX262160:TAZ262161 TKT262160:TKV262161 TUP262160:TUR262161 UEL262160:UEN262161 UOH262160:UOJ262161 UYD262160:UYF262161 VHZ262160:VIB262161 VRV262160:VRX262161 WBR262160:WBT262161 WLN262160:WLP262161 WVJ262160:WVL262161 B327697:D327698 IX327696:IZ327697 ST327696:SV327697 ACP327696:ACR327697 AML327696:AMN327697 AWH327696:AWJ327697 BGD327696:BGF327697 BPZ327696:BQB327697 BZV327696:BZX327697 CJR327696:CJT327697 CTN327696:CTP327697 DDJ327696:DDL327697 DNF327696:DNH327697 DXB327696:DXD327697 EGX327696:EGZ327697 EQT327696:EQV327697 FAP327696:FAR327697 FKL327696:FKN327697 FUH327696:FUJ327697 GED327696:GEF327697 GNZ327696:GOB327697 GXV327696:GXX327697 HHR327696:HHT327697 HRN327696:HRP327697 IBJ327696:IBL327697 ILF327696:ILH327697 IVB327696:IVD327697 JEX327696:JEZ327697 JOT327696:JOV327697 JYP327696:JYR327697 KIL327696:KIN327697 KSH327696:KSJ327697 LCD327696:LCF327697 LLZ327696:LMB327697 LVV327696:LVX327697 MFR327696:MFT327697 MPN327696:MPP327697 MZJ327696:MZL327697 NJF327696:NJH327697 NTB327696:NTD327697 OCX327696:OCZ327697 OMT327696:OMV327697 OWP327696:OWR327697 PGL327696:PGN327697 PQH327696:PQJ327697 QAD327696:QAF327697 QJZ327696:QKB327697 QTV327696:QTX327697 RDR327696:RDT327697 RNN327696:RNP327697 RXJ327696:RXL327697 SHF327696:SHH327697 SRB327696:SRD327697 TAX327696:TAZ327697 TKT327696:TKV327697 TUP327696:TUR327697 UEL327696:UEN327697 UOH327696:UOJ327697 UYD327696:UYF327697 VHZ327696:VIB327697 VRV327696:VRX327697 WBR327696:WBT327697 WLN327696:WLP327697 WVJ327696:WVL327697 B393233:D393234 IX393232:IZ393233 ST393232:SV393233 ACP393232:ACR393233 AML393232:AMN393233 AWH393232:AWJ393233 BGD393232:BGF393233 BPZ393232:BQB393233 BZV393232:BZX393233 CJR393232:CJT393233 CTN393232:CTP393233 DDJ393232:DDL393233 DNF393232:DNH393233 DXB393232:DXD393233 EGX393232:EGZ393233 EQT393232:EQV393233 FAP393232:FAR393233 FKL393232:FKN393233 FUH393232:FUJ393233 GED393232:GEF393233 GNZ393232:GOB393233 GXV393232:GXX393233 HHR393232:HHT393233 HRN393232:HRP393233 IBJ393232:IBL393233 ILF393232:ILH393233 IVB393232:IVD393233 JEX393232:JEZ393233 JOT393232:JOV393233 JYP393232:JYR393233 KIL393232:KIN393233 KSH393232:KSJ393233 LCD393232:LCF393233 LLZ393232:LMB393233 LVV393232:LVX393233 MFR393232:MFT393233 MPN393232:MPP393233 MZJ393232:MZL393233 NJF393232:NJH393233 NTB393232:NTD393233 OCX393232:OCZ393233 OMT393232:OMV393233 OWP393232:OWR393233 PGL393232:PGN393233 PQH393232:PQJ393233 QAD393232:QAF393233 QJZ393232:QKB393233 QTV393232:QTX393233 RDR393232:RDT393233 RNN393232:RNP393233 RXJ393232:RXL393233 SHF393232:SHH393233 SRB393232:SRD393233 TAX393232:TAZ393233 TKT393232:TKV393233 TUP393232:TUR393233 UEL393232:UEN393233 UOH393232:UOJ393233 UYD393232:UYF393233 VHZ393232:VIB393233 VRV393232:VRX393233 WBR393232:WBT393233 WLN393232:WLP393233 WVJ393232:WVL393233 B458769:D458770 IX458768:IZ458769 ST458768:SV458769 ACP458768:ACR458769 AML458768:AMN458769 AWH458768:AWJ458769 BGD458768:BGF458769 BPZ458768:BQB458769 BZV458768:BZX458769 CJR458768:CJT458769 CTN458768:CTP458769 DDJ458768:DDL458769 DNF458768:DNH458769 DXB458768:DXD458769 EGX458768:EGZ458769 EQT458768:EQV458769 FAP458768:FAR458769 FKL458768:FKN458769 FUH458768:FUJ458769 GED458768:GEF458769 GNZ458768:GOB458769 GXV458768:GXX458769 HHR458768:HHT458769 HRN458768:HRP458769 IBJ458768:IBL458769 ILF458768:ILH458769 IVB458768:IVD458769 JEX458768:JEZ458769 JOT458768:JOV458769 JYP458768:JYR458769 KIL458768:KIN458769 KSH458768:KSJ458769 LCD458768:LCF458769 LLZ458768:LMB458769 LVV458768:LVX458769 MFR458768:MFT458769 MPN458768:MPP458769 MZJ458768:MZL458769 NJF458768:NJH458769 NTB458768:NTD458769 OCX458768:OCZ458769 OMT458768:OMV458769 OWP458768:OWR458769 PGL458768:PGN458769 PQH458768:PQJ458769 QAD458768:QAF458769 QJZ458768:QKB458769 QTV458768:QTX458769 RDR458768:RDT458769 RNN458768:RNP458769 RXJ458768:RXL458769 SHF458768:SHH458769 SRB458768:SRD458769 TAX458768:TAZ458769 TKT458768:TKV458769 TUP458768:TUR458769 UEL458768:UEN458769 UOH458768:UOJ458769 UYD458768:UYF458769 VHZ458768:VIB458769 VRV458768:VRX458769 WBR458768:WBT458769 WLN458768:WLP458769 WVJ458768:WVL458769 B524305:D524306 IX524304:IZ524305 ST524304:SV524305 ACP524304:ACR524305 AML524304:AMN524305 AWH524304:AWJ524305 BGD524304:BGF524305 BPZ524304:BQB524305 BZV524304:BZX524305 CJR524304:CJT524305 CTN524304:CTP524305 DDJ524304:DDL524305 DNF524304:DNH524305 DXB524304:DXD524305 EGX524304:EGZ524305 EQT524304:EQV524305 FAP524304:FAR524305 FKL524304:FKN524305 FUH524304:FUJ524305 GED524304:GEF524305 GNZ524304:GOB524305 GXV524304:GXX524305 HHR524304:HHT524305 HRN524304:HRP524305 IBJ524304:IBL524305 ILF524304:ILH524305 IVB524304:IVD524305 JEX524304:JEZ524305 JOT524304:JOV524305 JYP524304:JYR524305 KIL524304:KIN524305 KSH524304:KSJ524305 LCD524304:LCF524305 LLZ524304:LMB524305 LVV524304:LVX524305 MFR524304:MFT524305 MPN524304:MPP524305 MZJ524304:MZL524305 NJF524304:NJH524305 NTB524304:NTD524305 OCX524304:OCZ524305 OMT524304:OMV524305 OWP524304:OWR524305 PGL524304:PGN524305 PQH524304:PQJ524305 QAD524304:QAF524305 QJZ524304:QKB524305 QTV524304:QTX524305 RDR524304:RDT524305 RNN524304:RNP524305 RXJ524304:RXL524305 SHF524304:SHH524305 SRB524304:SRD524305 TAX524304:TAZ524305 TKT524304:TKV524305 TUP524304:TUR524305 UEL524304:UEN524305 UOH524304:UOJ524305 UYD524304:UYF524305 VHZ524304:VIB524305 VRV524304:VRX524305 WBR524304:WBT524305 WLN524304:WLP524305 WVJ524304:WVL524305 B589841:D589842 IX589840:IZ589841 ST589840:SV589841 ACP589840:ACR589841 AML589840:AMN589841 AWH589840:AWJ589841 BGD589840:BGF589841 BPZ589840:BQB589841 BZV589840:BZX589841 CJR589840:CJT589841 CTN589840:CTP589841 DDJ589840:DDL589841 DNF589840:DNH589841 DXB589840:DXD589841 EGX589840:EGZ589841 EQT589840:EQV589841 FAP589840:FAR589841 FKL589840:FKN589841 FUH589840:FUJ589841 GED589840:GEF589841 GNZ589840:GOB589841 GXV589840:GXX589841 HHR589840:HHT589841 HRN589840:HRP589841 IBJ589840:IBL589841 ILF589840:ILH589841 IVB589840:IVD589841 JEX589840:JEZ589841 JOT589840:JOV589841 JYP589840:JYR589841 KIL589840:KIN589841 KSH589840:KSJ589841 LCD589840:LCF589841 LLZ589840:LMB589841 LVV589840:LVX589841 MFR589840:MFT589841 MPN589840:MPP589841 MZJ589840:MZL589841 NJF589840:NJH589841 NTB589840:NTD589841 OCX589840:OCZ589841 OMT589840:OMV589841 OWP589840:OWR589841 PGL589840:PGN589841 PQH589840:PQJ589841 QAD589840:QAF589841 QJZ589840:QKB589841 QTV589840:QTX589841 RDR589840:RDT589841 RNN589840:RNP589841 RXJ589840:RXL589841 SHF589840:SHH589841 SRB589840:SRD589841 TAX589840:TAZ589841 TKT589840:TKV589841 TUP589840:TUR589841 UEL589840:UEN589841 UOH589840:UOJ589841 UYD589840:UYF589841 VHZ589840:VIB589841 VRV589840:VRX589841 WBR589840:WBT589841 WLN589840:WLP589841 WVJ589840:WVL589841 B655377:D655378 IX655376:IZ655377 ST655376:SV655377 ACP655376:ACR655377 AML655376:AMN655377 AWH655376:AWJ655377 BGD655376:BGF655377 BPZ655376:BQB655377 BZV655376:BZX655377 CJR655376:CJT655377 CTN655376:CTP655377 DDJ655376:DDL655377 DNF655376:DNH655377 DXB655376:DXD655377 EGX655376:EGZ655377 EQT655376:EQV655377 FAP655376:FAR655377 FKL655376:FKN655377 FUH655376:FUJ655377 GED655376:GEF655377 GNZ655376:GOB655377 GXV655376:GXX655377 HHR655376:HHT655377 HRN655376:HRP655377 IBJ655376:IBL655377 ILF655376:ILH655377 IVB655376:IVD655377 JEX655376:JEZ655377 JOT655376:JOV655377 JYP655376:JYR655377 KIL655376:KIN655377 KSH655376:KSJ655377 LCD655376:LCF655377 LLZ655376:LMB655377 LVV655376:LVX655377 MFR655376:MFT655377 MPN655376:MPP655377 MZJ655376:MZL655377 NJF655376:NJH655377 NTB655376:NTD655377 OCX655376:OCZ655377 OMT655376:OMV655377 OWP655376:OWR655377 PGL655376:PGN655377 PQH655376:PQJ655377 QAD655376:QAF655377 QJZ655376:QKB655377 QTV655376:QTX655377 RDR655376:RDT655377 RNN655376:RNP655377 RXJ655376:RXL655377 SHF655376:SHH655377 SRB655376:SRD655377 TAX655376:TAZ655377 TKT655376:TKV655377 TUP655376:TUR655377 UEL655376:UEN655377 UOH655376:UOJ655377 UYD655376:UYF655377 VHZ655376:VIB655377 VRV655376:VRX655377 WBR655376:WBT655377 WLN655376:WLP655377 WVJ655376:WVL655377 B720913:D720914 IX720912:IZ720913 ST720912:SV720913 ACP720912:ACR720913 AML720912:AMN720913 AWH720912:AWJ720913 BGD720912:BGF720913 BPZ720912:BQB720913 BZV720912:BZX720913 CJR720912:CJT720913 CTN720912:CTP720913 DDJ720912:DDL720913 DNF720912:DNH720913 DXB720912:DXD720913 EGX720912:EGZ720913 EQT720912:EQV720913 FAP720912:FAR720913 FKL720912:FKN720913 FUH720912:FUJ720913 GED720912:GEF720913 GNZ720912:GOB720913 GXV720912:GXX720913 HHR720912:HHT720913 HRN720912:HRP720913 IBJ720912:IBL720913 ILF720912:ILH720913 IVB720912:IVD720913 JEX720912:JEZ720913 JOT720912:JOV720913 JYP720912:JYR720913 KIL720912:KIN720913 KSH720912:KSJ720913 LCD720912:LCF720913 LLZ720912:LMB720913 LVV720912:LVX720913 MFR720912:MFT720913 MPN720912:MPP720913 MZJ720912:MZL720913 NJF720912:NJH720913 NTB720912:NTD720913 OCX720912:OCZ720913 OMT720912:OMV720913 OWP720912:OWR720913 PGL720912:PGN720913 PQH720912:PQJ720913 QAD720912:QAF720913 QJZ720912:QKB720913 QTV720912:QTX720913 RDR720912:RDT720913 RNN720912:RNP720913 RXJ720912:RXL720913 SHF720912:SHH720913 SRB720912:SRD720913 TAX720912:TAZ720913 TKT720912:TKV720913 TUP720912:TUR720913 UEL720912:UEN720913 UOH720912:UOJ720913 UYD720912:UYF720913 VHZ720912:VIB720913 VRV720912:VRX720913 WBR720912:WBT720913 WLN720912:WLP720913 WVJ720912:WVL720913 B786449:D786450 IX786448:IZ786449 ST786448:SV786449 ACP786448:ACR786449 AML786448:AMN786449 AWH786448:AWJ786449 BGD786448:BGF786449 BPZ786448:BQB786449 BZV786448:BZX786449 CJR786448:CJT786449 CTN786448:CTP786449 DDJ786448:DDL786449 DNF786448:DNH786449 DXB786448:DXD786449 EGX786448:EGZ786449 EQT786448:EQV786449 FAP786448:FAR786449 FKL786448:FKN786449 FUH786448:FUJ786449 GED786448:GEF786449 GNZ786448:GOB786449 GXV786448:GXX786449 HHR786448:HHT786449 HRN786448:HRP786449 IBJ786448:IBL786449 ILF786448:ILH786449 IVB786448:IVD786449 JEX786448:JEZ786449 JOT786448:JOV786449 JYP786448:JYR786449 KIL786448:KIN786449 KSH786448:KSJ786449 LCD786448:LCF786449 LLZ786448:LMB786449 LVV786448:LVX786449 MFR786448:MFT786449 MPN786448:MPP786449 MZJ786448:MZL786449 NJF786448:NJH786449 NTB786448:NTD786449 OCX786448:OCZ786449 OMT786448:OMV786449 OWP786448:OWR786449 PGL786448:PGN786449 PQH786448:PQJ786449 QAD786448:QAF786449 QJZ786448:QKB786449 QTV786448:QTX786449 RDR786448:RDT786449 RNN786448:RNP786449 RXJ786448:RXL786449 SHF786448:SHH786449 SRB786448:SRD786449 TAX786448:TAZ786449 TKT786448:TKV786449 TUP786448:TUR786449 UEL786448:UEN786449 UOH786448:UOJ786449 UYD786448:UYF786449 VHZ786448:VIB786449 VRV786448:VRX786449 WBR786448:WBT786449 WLN786448:WLP786449 WVJ786448:WVL786449 B851985:D851986 IX851984:IZ851985 ST851984:SV851985 ACP851984:ACR851985 AML851984:AMN851985 AWH851984:AWJ851985 BGD851984:BGF851985 BPZ851984:BQB851985 BZV851984:BZX851985 CJR851984:CJT851985 CTN851984:CTP851985 DDJ851984:DDL851985 DNF851984:DNH851985 DXB851984:DXD851985 EGX851984:EGZ851985 EQT851984:EQV851985 FAP851984:FAR851985 FKL851984:FKN851985 FUH851984:FUJ851985 GED851984:GEF851985 GNZ851984:GOB851985 GXV851984:GXX851985 HHR851984:HHT851985 HRN851984:HRP851985 IBJ851984:IBL851985 ILF851984:ILH851985 IVB851984:IVD851985 JEX851984:JEZ851985 JOT851984:JOV851985 JYP851984:JYR851985 KIL851984:KIN851985 KSH851984:KSJ851985 LCD851984:LCF851985 LLZ851984:LMB851985 LVV851984:LVX851985 MFR851984:MFT851985 MPN851984:MPP851985 MZJ851984:MZL851985 NJF851984:NJH851985 NTB851984:NTD851985 OCX851984:OCZ851985 OMT851984:OMV851985 OWP851984:OWR851985 PGL851984:PGN851985 PQH851984:PQJ851985 QAD851984:QAF851985 QJZ851984:QKB851985 QTV851984:QTX851985 RDR851984:RDT851985 RNN851984:RNP851985 RXJ851984:RXL851985 SHF851984:SHH851985 SRB851984:SRD851985 TAX851984:TAZ851985 TKT851984:TKV851985 TUP851984:TUR851985 UEL851984:UEN851985 UOH851984:UOJ851985 UYD851984:UYF851985 VHZ851984:VIB851985 VRV851984:VRX851985 WBR851984:WBT851985 WLN851984:WLP851985 WVJ851984:WVL851985 B917521:D917522 IX917520:IZ917521 ST917520:SV917521 ACP917520:ACR917521 AML917520:AMN917521 AWH917520:AWJ917521 BGD917520:BGF917521 BPZ917520:BQB917521 BZV917520:BZX917521 CJR917520:CJT917521 CTN917520:CTP917521 DDJ917520:DDL917521 DNF917520:DNH917521 DXB917520:DXD917521 EGX917520:EGZ917521 EQT917520:EQV917521 FAP917520:FAR917521 FKL917520:FKN917521 FUH917520:FUJ917521 GED917520:GEF917521 GNZ917520:GOB917521 GXV917520:GXX917521 HHR917520:HHT917521 HRN917520:HRP917521 IBJ917520:IBL917521 ILF917520:ILH917521 IVB917520:IVD917521 JEX917520:JEZ917521 JOT917520:JOV917521 JYP917520:JYR917521 KIL917520:KIN917521 KSH917520:KSJ917521 LCD917520:LCF917521 LLZ917520:LMB917521 LVV917520:LVX917521 MFR917520:MFT917521 MPN917520:MPP917521 MZJ917520:MZL917521 NJF917520:NJH917521 NTB917520:NTD917521 OCX917520:OCZ917521 OMT917520:OMV917521 OWP917520:OWR917521 PGL917520:PGN917521 PQH917520:PQJ917521 QAD917520:QAF917521 QJZ917520:QKB917521 QTV917520:QTX917521 RDR917520:RDT917521 RNN917520:RNP917521 RXJ917520:RXL917521 SHF917520:SHH917521 SRB917520:SRD917521 TAX917520:TAZ917521 TKT917520:TKV917521 TUP917520:TUR917521 UEL917520:UEN917521 UOH917520:UOJ917521 UYD917520:UYF917521 VHZ917520:VIB917521 VRV917520:VRX917521 WBR917520:WBT917521 WLN917520:WLP917521 WVJ917520:WVL917521 B983057:D983058 IX983056:IZ983057 ST983056:SV983057 ACP983056:ACR983057 AML983056:AMN983057 AWH983056:AWJ983057 BGD983056:BGF983057 BPZ983056:BQB983057 BZV983056:BZX983057 CJR983056:CJT983057 CTN983056:CTP983057 DDJ983056:DDL983057 DNF983056:DNH983057 DXB983056:DXD983057 EGX983056:EGZ983057 EQT983056:EQV983057 FAP983056:FAR983057 FKL983056:FKN983057 FUH983056:FUJ983057 GED983056:GEF983057 GNZ983056:GOB983057 GXV983056:GXX983057 HHR983056:HHT983057 HRN983056:HRP983057 IBJ983056:IBL983057 ILF983056:ILH983057 IVB983056:IVD983057 JEX983056:JEZ983057 JOT983056:JOV983057 JYP983056:JYR983057 KIL983056:KIN983057 KSH983056:KSJ983057 LCD983056:LCF983057 LLZ983056:LMB983057 LVV983056:LVX983057 MFR983056:MFT983057 MPN983056:MPP983057 MZJ983056:MZL983057 NJF983056:NJH983057 NTB983056:NTD983057 OCX983056:OCZ983057 OMT983056:OMV983057 OWP983056:OWR983057 PGL983056:PGN983057 PQH983056:PQJ983057 QAD983056:QAF983057 QJZ983056:QKB983057 QTV983056:QTX983057 RDR983056:RDT983057 RNN983056:RNP983057 RXJ983056:RXL983057 SHF983056:SHH983057 SRB983056:SRD983057 TAX983056:TAZ983057 TKT983056:TKV983057 TUP983056:TUR983057 UEL983056:UEN983057 UOH983056:UOJ983057 UYD983056:UYF983057 VHZ983056:VIB983057 VRV983056:VRX983057 WBR983056:WBT983057 WLN983056:WLP983057 WVJ983056:WVL983057">
      <formula1>0</formula1>
    </dataValidation>
    <dataValidation type="textLength" operator="equal" allowBlank="1" showInputMessage="1" showErrorMessage="1" promptTitle="Wpisz nr NIP" prompt="10 cyfr" sqref="B46 IX46 ST46 ACP46 AML46 AWH46 BGD46 BPZ46 BZV46 CJR46 CTN46 DDJ46 DNF46 DXB46 EGX46 EQT46 FAP46 FKL46 FUH46 GED46 GNZ46 GXV46 HHR46 HRN46 IBJ46 ILF46 IVB46 JEX46 JOT46 JYP46 KIL46 KSH46 LCD46 LLZ46 LVV46 MFR46 MPN46 MZJ46 NJF46 NTB46 OCX46 OMT46 OWP46 PGL46 PQH46 QAD46 QJZ46 QTV46 RDR46 RNN46 RXJ46 SHF46 SRB46 TAX46 TKT46 TUP46 UEL46 UOH46 UYD46 VHZ46 VRV46 WBR46 WLN46 WVJ46 B65579 IX65578 ST65578 ACP65578 AML65578 AWH65578 BGD65578 BPZ65578 BZV65578 CJR65578 CTN65578 DDJ65578 DNF65578 DXB65578 EGX65578 EQT65578 FAP65578 FKL65578 FUH65578 GED65578 GNZ65578 GXV65578 HHR65578 HRN65578 IBJ65578 ILF65578 IVB65578 JEX65578 JOT65578 JYP65578 KIL65578 KSH65578 LCD65578 LLZ65578 LVV65578 MFR65578 MPN65578 MZJ65578 NJF65578 NTB65578 OCX65578 OMT65578 OWP65578 PGL65578 PQH65578 QAD65578 QJZ65578 QTV65578 RDR65578 RNN65578 RXJ65578 SHF65578 SRB65578 TAX65578 TKT65578 TUP65578 UEL65578 UOH65578 UYD65578 VHZ65578 VRV65578 WBR65578 WLN65578 WVJ65578 B131115 IX131114 ST131114 ACP131114 AML131114 AWH131114 BGD131114 BPZ131114 BZV131114 CJR131114 CTN131114 DDJ131114 DNF131114 DXB131114 EGX131114 EQT131114 FAP131114 FKL131114 FUH131114 GED131114 GNZ131114 GXV131114 HHR131114 HRN131114 IBJ131114 ILF131114 IVB131114 JEX131114 JOT131114 JYP131114 KIL131114 KSH131114 LCD131114 LLZ131114 LVV131114 MFR131114 MPN131114 MZJ131114 NJF131114 NTB131114 OCX131114 OMT131114 OWP131114 PGL131114 PQH131114 QAD131114 QJZ131114 QTV131114 RDR131114 RNN131114 RXJ131114 SHF131114 SRB131114 TAX131114 TKT131114 TUP131114 UEL131114 UOH131114 UYD131114 VHZ131114 VRV131114 WBR131114 WLN131114 WVJ131114 B196651 IX196650 ST196650 ACP196650 AML196650 AWH196650 BGD196650 BPZ196650 BZV196650 CJR196650 CTN196650 DDJ196650 DNF196650 DXB196650 EGX196650 EQT196650 FAP196650 FKL196650 FUH196650 GED196650 GNZ196650 GXV196650 HHR196650 HRN196650 IBJ196650 ILF196650 IVB196650 JEX196650 JOT196650 JYP196650 KIL196650 KSH196650 LCD196650 LLZ196650 LVV196650 MFR196650 MPN196650 MZJ196650 NJF196650 NTB196650 OCX196650 OMT196650 OWP196650 PGL196650 PQH196650 QAD196650 QJZ196650 QTV196650 RDR196650 RNN196650 RXJ196650 SHF196650 SRB196650 TAX196650 TKT196650 TUP196650 UEL196650 UOH196650 UYD196650 VHZ196650 VRV196650 WBR196650 WLN196650 WVJ196650 B262187 IX262186 ST262186 ACP262186 AML262186 AWH262186 BGD262186 BPZ262186 BZV262186 CJR262186 CTN262186 DDJ262186 DNF262186 DXB262186 EGX262186 EQT262186 FAP262186 FKL262186 FUH262186 GED262186 GNZ262186 GXV262186 HHR262186 HRN262186 IBJ262186 ILF262186 IVB262186 JEX262186 JOT262186 JYP262186 KIL262186 KSH262186 LCD262186 LLZ262186 LVV262186 MFR262186 MPN262186 MZJ262186 NJF262186 NTB262186 OCX262186 OMT262186 OWP262186 PGL262186 PQH262186 QAD262186 QJZ262186 QTV262186 RDR262186 RNN262186 RXJ262186 SHF262186 SRB262186 TAX262186 TKT262186 TUP262186 UEL262186 UOH262186 UYD262186 VHZ262186 VRV262186 WBR262186 WLN262186 WVJ262186 B327723 IX327722 ST327722 ACP327722 AML327722 AWH327722 BGD327722 BPZ327722 BZV327722 CJR327722 CTN327722 DDJ327722 DNF327722 DXB327722 EGX327722 EQT327722 FAP327722 FKL327722 FUH327722 GED327722 GNZ327722 GXV327722 HHR327722 HRN327722 IBJ327722 ILF327722 IVB327722 JEX327722 JOT327722 JYP327722 KIL327722 KSH327722 LCD327722 LLZ327722 LVV327722 MFR327722 MPN327722 MZJ327722 NJF327722 NTB327722 OCX327722 OMT327722 OWP327722 PGL327722 PQH327722 QAD327722 QJZ327722 QTV327722 RDR327722 RNN327722 RXJ327722 SHF327722 SRB327722 TAX327722 TKT327722 TUP327722 UEL327722 UOH327722 UYD327722 VHZ327722 VRV327722 WBR327722 WLN327722 WVJ327722 B393259 IX393258 ST393258 ACP393258 AML393258 AWH393258 BGD393258 BPZ393258 BZV393258 CJR393258 CTN393258 DDJ393258 DNF393258 DXB393258 EGX393258 EQT393258 FAP393258 FKL393258 FUH393258 GED393258 GNZ393258 GXV393258 HHR393258 HRN393258 IBJ393258 ILF393258 IVB393258 JEX393258 JOT393258 JYP393258 KIL393258 KSH393258 LCD393258 LLZ393258 LVV393258 MFR393258 MPN393258 MZJ393258 NJF393258 NTB393258 OCX393258 OMT393258 OWP393258 PGL393258 PQH393258 QAD393258 QJZ393258 QTV393258 RDR393258 RNN393258 RXJ393258 SHF393258 SRB393258 TAX393258 TKT393258 TUP393258 UEL393258 UOH393258 UYD393258 VHZ393258 VRV393258 WBR393258 WLN393258 WVJ393258 B458795 IX458794 ST458794 ACP458794 AML458794 AWH458794 BGD458794 BPZ458794 BZV458794 CJR458794 CTN458794 DDJ458794 DNF458794 DXB458794 EGX458794 EQT458794 FAP458794 FKL458794 FUH458794 GED458794 GNZ458794 GXV458794 HHR458794 HRN458794 IBJ458794 ILF458794 IVB458794 JEX458794 JOT458794 JYP458794 KIL458794 KSH458794 LCD458794 LLZ458794 LVV458794 MFR458794 MPN458794 MZJ458794 NJF458794 NTB458794 OCX458794 OMT458794 OWP458794 PGL458794 PQH458794 QAD458794 QJZ458794 QTV458794 RDR458794 RNN458794 RXJ458794 SHF458794 SRB458794 TAX458794 TKT458794 TUP458794 UEL458794 UOH458794 UYD458794 VHZ458794 VRV458794 WBR458794 WLN458794 WVJ458794 B524331 IX524330 ST524330 ACP524330 AML524330 AWH524330 BGD524330 BPZ524330 BZV524330 CJR524330 CTN524330 DDJ524330 DNF524330 DXB524330 EGX524330 EQT524330 FAP524330 FKL524330 FUH524330 GED524330 GNZ524330 GXV524330 HHR524330 HRN524330 IBJ524330 ILF524330 IVB524330 JEX524330 JOT524330 JYP524330 KIL524330 KSH524330 LCD524330 LLZ524330 LVV524330 MFR524330 MPN524330 MZJ524330 NJF524330 NTB524330 OCX524330 OMT524330 OWP524330 PGL524330 PQH524330 QAD524330 QJZ524330 QTV524330 RDR524330 RNN524330 RXJ524330 SHF524330 SRB524330 TAX524330 TKT524330 TUP524330 UEL524330 UOH524330 UYD524330 VHZ524330 VRV524330 WBR524330 WLN524330 WVJ524330 B589867 IX589866 ST589866 ACP589866 AML589866 AWH589866 BGD589866 BPZ589866 BZV589866 CJR589866 CTN589866 DDJ589866 DNF589866 DXB589866 EGX589866 EQT589866 FAP589866 FKL589866 FUH589866 GED589866 GNZ589866 GXV589866 HHR589866 HRN589866 IBJ589866 ILF589866 IVB589866 JEX589866 JOT589866 JYP589866 KIL589866 KSH589866 LCD589866 LLZ589866 LVV589866 MFR589866 MPN589866 MZJ589866 NJF589866 NTB589866 OCX589866 OMT589866 OWP589866 PGL589866 PQH589866 QAD589866 QJZ589866 QTV589866 RDR589866 RNN589866 RXJ589866 SHF589866 SRB589866 TAX589866 TKT589866 TUP589866 UEL589866 UOH589866 UYD589866 VHZ589866 VRV589866 WBR589866 WLN589866 WVJ589866 B655403 IX655402 ST655402 ACP655402 AML655402 AWH655402 BGD655402 BPZ655402 BZV655402 CJR655402 CTN655402 DDJ655402 DNF655402 DXB655402 EGX655402 EQT655402 FAP655402 FKL655402 FUH655402 GED655402 GNZ655402 GXV655402 HHR655402 HRN655402 IBJ655402 ILF655402 IVB655402 JEX655402 JOT655402 JYP655402 KIL655402 KSH655402 LCD655402 LLZ655402 LVV655402 MFR655402 MPN655402 MZJ655402 NJF655402 NTB655402 OCX655402 OMT655402 OWP655402 PGL655402 PQH655402 QAD655402 QJZ655402 QTV655402 RDR655402 RNN655402 RXJ655402 SHF655402 SRB655402 TAX655402 TKT655402 TUP655402 UEL655402 UOH655402 UYD655402 VHZ655402 VRV655402 WBR655402 WLN655402 WVJ655402 B720939 IX720938 ST720938 ACP720938 AML720938 AWH720938 BGD720938 BPZ720938 BZV720938 CJR720938 CTN720938 DDJ720938 DNF720938 DXB720938 EGX720938 EQT720938 FAP720938 FKL720938 FUH720938 GED720938 GNZ720938 GXV720938 HHR720938 HRN720938 IBJ720938 ILF720938 IVB720938 JEX720938 JOT720938 JYP720938 KIL720938 KSH720938 LCD720938 LLZ720938 LVV720938 MFR720938 MPN720938 MZJ720938 NJF720938 NTB720938 OCX720938 OMT720938 OWP720938 PGL720938 PQH720938 QAD720938 QJZ720938 QTV720938 RDR720938 RNN720938 RXJ720938 SHF720938 SRB720938 TAX720938 TKT720938 TUP720938 UEL720938 UOH720938 UYD720938 VHZ720938 VRV720938 WBR720938 WLN720938 WVJ720938 B786475 IX786474 ST786474 ACP786474 AML786474 AWH786474 BGD786474 BPZ786474 BZV786474 CJR786474 CTN786474 DDJ786474 DNF786474 DXB786474 EGX786474 EQT786474 FAP786474 FKL786474 FUH786474 GED786474 GNZ786474 GXV786474 HHR786474 HRN786474 IBJ786474 ILF786474 IVB786474 JEX786474 JOT786474 JYP786474 KIL786474 KSH786474 LCD786474 LLZ786474 LVV786474 MFR786474 MPN786474 MZJ786474 NJF786474 NTB786474 OCX786474 OMT786474 OWP786474 PGL786474 PQH786474 QAD786474 QJZ786474 QTV786474 RDR786474 RNN786474 RXJ786474 SHF786474 SRB786474 TAX786474 TKT786474 TUP786474 UEL786474 UOH786474 UYD786474 VHZ786474 VRV786474 WBR786474 WLN786474 WVJ786474 B852011 IX852010 ST852010 ACP852010 AML852010 AWH852010 BGD852010 BPZ852010 BZV852010 CJR852010 CTN852010 DDJ852010 DNF852010 DXB852010 EGX852010 EQT852010 FAP852010 FKL852010 FUH852010 GED852010 GNZ852010 GXV852010 HHR852010 HRN852010 IBJ852010 ILF852010 IVB852010 JEX852010 JOT852010 JYP852010 KIL852010 KSH852010 LCD852010 LLZ852010 LVV852010 MFR852010 MPN852010 MZJ852010 NJF852010 NTB852010 OCX852010 OMT852010 OWP852010 PGL852010 PQH852010 QAD852010 QJZ852010 QTV852010 RDR852010 RNN852010 RXJ852010 SHF852010 SRB852010 TAX852010 TKT852010 TUP852010 UEL852010 UOH852010 UYD852010 VHZ852010 VRV852010 WBR852010 WLN852010 WVJ852010 B917547 IX917546 ST917546 ACP917546 AML917546 AWH917546 BGD917546 BPZ917546 BZV917546 CJR917546 CTN917546 DDJ917546 DNF917546 DXB917546 EGX917546 EQT917546 FAP917546 FKL917546 FUH917546 GED917546 GNZ917546 GXV917546 HHR917546 HRN917546 IBJ917546 ILF917546 IVB917546 JEX917546 JOT917546 JYP917546 KIL917546 KSH917546 LCD917546 LLZ917546 LVV917546 MFR917546 MPN917546 MZJ917546 NJF917546 NTB917546 OCX917546 OMT917546 OWP917546 PGL917546 PQH917546 QAD917546 QJZ917546 QTV917546 RDR917546 RNN917546 RXJ917546 SHF917546 SRB917546 TAX917546 TKT917546 TUP917546 UEL917546 UOH917546 UYD917546 VHZ917546 VRV917546 WBR917546 WLN917546 WVJ917546 B983083 IX983082 ST983082 ACP983082 AML983082 AWH983082 BGD983082 BPZ983082 BZV983082 CJR983082 CTN983082 DDJ983082 DNF983082 DXB983082 EGX983082 EQT983082 FAP983082 FKL983082 FUH983082 GED983082 GNZ983082 GXV983082 HHR983082 HRN983082 IBJ983082 ILF983082 IVB983082 JEX983082 JOT983082 JYP983082 KIL983082 KSH983082 LCD983082 LLZ983082 LVV983082 MFR983082 MPN983082 MZJ983082 NJF983082 NTB983082 OCX983082 OMT983082 OWP983082 PGL983082 PQH983082 QAD983082 QJZ983082 QTV983082 RDR983082 RNN983082 RXJ983082 SHF983082 SRB983082 TAX983082 TKT983082 TUP983082 UEL983082 UOH983082 UYD983082 VHZ983082 VRV983082 WBR983082 WLN983082 WVJ983082">
      <formula1>10</formula1>
    </dataValidation>
    <dataValidation allowBlank="1" showInputMessage="1" showErrorMessage="1" errorTitle="błąd" error="wpisz poprawnie nr KRS" promptTitle="Wpisz poprawnie nr KRS" prompt="10 cyfr bez spacji" sqref="D44:E46 IZ44:JA46 SV44:SW46 ACR44:ACS46 AMN44:AMO46 AWJ44:AWK46 BGF44:BGG46 BQB44:BQC46 BZX44:BZY46 CJT44:CJU46 CTP44:CTQ46 DDL44:DDM46 DNH44:DNI46 DXD44:DXE46 EGZ44:EHA46 EQV44:EQW46 FAR44:FAS46 FKN44:FKO46 FUJ44:FUK46 GEF44:GEG46 GOB44:GOC46 GXX44:GXY46 HHT44:HHU46 HRP44:HRQ46 IBL44:IBM46 ILH44:ILI46 IVD44:IVE46 JEZ44:JFA46 JOV44:JOW46 JYR44:JYS46 KIN44:KIO46 KSJ44:KSK46 LCF44:LCG46 LMB44:LMC46 LVX44:LVY46 MFT44:MFU46 MPP44:MPQ46 MZL44:MZM46 NJH44:NJI46 NTD44:NTE46 OCZ44:ODA46 OMV44:OMW46 OWR44:OWS46 PGN44:PGO46 PQJ44:PQK46 QAF44:QAG46 QKB44:QKC46 QTX44:QTY46 RDT44:RDU46 RNP44:RNQ46 RXL44:RXM46 SHH44:SHI46 SRD44:SRE46 TAZ44:TBA46 TKV44:TKW46 TUR44:TUS46 UEN44:UEO46 UOJ44:UOK46 UYF44:UYG46 VIB44:VIC46 VRX44:VRY46 WBT44:WBU46 WLP44:WLQ46 WVL44:WVM46 D65577:E65579 IZ65576:JA65578 SV65576:SW65578 ACR65576:ACS65578 AMN65576:AMO65578 AWJ65576:AWK65578 BGF65576:BGG65578 BQB65576:BQC65578 BZX65576:BZY65578 CJT65576:CJU65578 CTP65576:CTQ65578 DDL65576:DDM65578 DNH65576:DNI65578 DXD65576:DXE65578 EGZ65576:EHA65578 EQV65576:EQW65578 FAR65576:FAS65578 FKN65576:FKO65578 FUJ65576:FUK65578 GEF65576:GEG65578 GOB65576:GOC65578 GXX65576:GXY65578 HHT65576:HHU65578 HRP65576:HRQ65578 IBL65576:IBM65578 ILH65576:ILI65578 IVD65576:IVE65578 JEZ65576:JFA65578 JOV65576:JOW65578 JYR65576:JYS65578 KIN65576:KIO65578 KSJ65576:KSK65578 LCF65576:LCG65578 LMB65576:LMC65578 LVX65576:LVY65578 MFT65576:MFU65578 MPP65576:MPQ65578 MZL65576:MZM65578 NJH65576:NJI65578 NTD65576:NTE65578 OCZ65576:ODA65578 OMV65576:OMW65578 OWR65576:OWS65578 PGN65576:PGO65578 PQJ65576:PQK65578 QAF65576:QAG65578 QKB65576:QKC65578 QTX65576:QTY65578 RDT65576:RDU65578 RNP65576:RNQ65578 RXL65576:RXM65578 SHH65576:SHI65578 SRD65576:SRE65578 TAZ65576:TBA65578 TKV65576:TKW65578 TUR65576:TUS65578 UEN65576:UEO65578 UOJ65576:UOK65578 UYF65576:UYG65578 VIB65576:VIC65578 VRX65576:VRY65578 WBT65576:WBU65578 WLP65576:WLQ65578 WVL65576:WVM65578 D131113:E131115 IZ131112:JA131114 SV131112:SW131114 ACR131112:ACS131114 AMN131112:AMO131114 AWJ131112:AWK131114 BGF131112:BGG131114 BQB131112:BQC131114 BZX131112:BZY131114 CJT131112:CJU131114 CTP131112:CTQ131114 DDL131112:DDM131114 DNH131112:DNI131114 DXD131112:DXE131114 EGZ131112:EHA131114 EQV131112:EQW131114 FAR131112:FAS131114 FKN131112:FKO131114 FUJ131112:FUK131114 GEF131112:GEG131114 GOB131112:GOC131114 GXX131112:GXY131114 HHT131112:HHU131114 HRP131112:HRQ131114 IBL131112:IBM131114 ILH131112:ILI131114 IVD131112:IVE131114 JEZ131112:JFA131114 JOV131112:JOW131114 JYR131112:JYS131114 KIN131112:KIO131114 KSJ131112:KSK131114 LCF131112:LCG131114 LMB131112:LMC131114 LVX131112:LVY131114 MFT131112:MFU131114 MPP131112:MPQ131114 MZL131112:MZM131114 NJH131112:NJI131114 NTD131112:NTE131114 OCZ131112:ODA131114 OMV131112:OMW131114 OWR131112:OWS131114 PGN131112:PGO131114 PQJ131112:PQK131114 QAF131112:QAG131114 QKB131112:QKC131114 QTX131112:QTY131114 RDT131112:RDU131114 RNP131112:RNQ131114 RXL131112:RXM131114 SHH131112:SHI131114 SRD131112:SRE131114 TAZ131112:TBA131114 TKV131112:TKW131114 TUR131112:TUS131114 UEN131112:UEO131114 UOJ131112:UOK131114 UYF131112:UYG131114 VIB131112:VIC131114 VRX131112:VRY131114 WBT131112:WBU131114 WLP131112:WLQ131114 WVL131112:WVM131114 D196649:E196651 IZ196648:JA196650 SV196648:SW196650 ACR196648:ACS196650 AMN196648:AMO196650 AWJ196648:AWK196650 BGF196648:BGG196650 BQB196648:BQC196650 BZX196648:BZY196650 CJT196648:CJU196650 CTP196648:CTQ196650 DDL196648:DDM196650 DNH196648:DNI196650 DXD196648:DXE196650 EGZ196648:EHA196650 EQV196648:EQW196650 FAR196648:FAS196650 FKN196648:FKO196650 FUJ196648:FUK196650 GEF196648:GEG196650 GOB196648:GOC196650 GXX196648:GXY196650 HHT196648:HHU196650 HRP196648:HRQ196650 IBL196648:IBM196650 ILH196648:ILI196650 IVD196648:IVE196650 JEZ196648:JFA196650 JOV196648:JOW196650 JYR196648:JYS196650 KIN196648:KIO196650 KSJ196648:KSK196650 LCF196648:LCG196650 LMB196648:LMC196650 LVX196648:LVY196650 MFT196648:MFU196650 MPP196648:MPQ196650 MZL196648:MZM196650 NJH196648:NJI196650 NTD196648:NTE196650 OCZ196648:ODA196650 OMV196648:OMW196650 OWR196648:OWS196650 PGN196648:PGO196650 PQJ196648:PQK196650 QAF196648:QAG196650 QKB196648:QKC196650 QTX196648:QTY196650 RDT196648:RDU196650 RNP196648:RNQ196650 RXL196648:RXM196650 SHH196648:SHI196650 SRD196648:SRE196650 TAZ196648:TBA196650 TKV196648:TKW196650 TUR196648:TUS196650 UEN196648:UEO196650 UOJ196648:UOK196650 UYF196648:UYG196650 VIB196648:VIC196650 VRX196648:VRY196650 WBT196648:WBU196650 WLP196648:WLQ196650 WVL196648:WVM196650 D262185:E262187 IZ262184:JA262186 SV262184:SW262186 ACR262184:ACS262186 AMN262184:AMO262186 AWJ262184:AWK262186 BGF262184:BGG262186 BQB262184:BQC262186 BZX262184:BZY262186 CJT262184:CJU262186 CTP262184:CTQ262186 DDL262184:DDM262186 DNH262184:DNI262186 DXD262184:DXE262186 EGZ262184:EHA262186 EQV262184:EQW262186 FAR262184:FAS262186 FKN262184:FKO262186 FUJ262184:FUK262186 GEF262184:GEG262186 GOB262184:GOC262186 GXX262184:GXY262186 HHT262184:HHU262186 HRP262184:HRQ262186 IBL262184:IBM262186 ILH262184:ILI262186 IVD262184:IVE262186 JEZ262184:JFA262186 JOV262184:JOW262186 JYR262184:JYS262186 KIN262184:KIO262186 KSJ262184:KSK262186 LCF262184:LCG262186 LMB262184:LMC262186 LVX262184:LVY262186 MFT262184:MFU262186 MPP262184:MPQ262186 MZL262184:MZM262186 NJH262184:NJI262186 NTD262184:NTE262186 OCZ262184:ODA262186 OMV262184:OMW262186 OWR262184:OWS262186 PGN262184:PGO262186 PQJ262184:PQK262186 QAF262184:QAG262186 QKB262184:QKC262186 QTX262184:QTY262186 RDT262184:RDU262186 RNP262184:RNQ262186 RXL262184:RXM262186 SHH262184:SHI262186 SRD262184:SRE262186 TAZ262184:TBA262186 TKV262184:TKW262186 TUR262184:TUS262186 UEN262184:UEO262186 UOJ262184:UOK262186 UYF262184:UYG262186 VIB262184:VIC262186 VRX262184:VRY262186 WBT262184:WBU262186 WLP262184:WLQ262186 WVL262184:WVM262186 D327721:E327723 IZ327720:JA327722 SV327720:SW327722 ACR327720:ACS327722 AMN327720:AMO327722 AWJ327720:AWK327722 BGF327720:BGG327722 BQB327720:BQC327722 BZX327720:BZY327722 CJT327720:CJU327722 CTP327720:CTQ327722 DDL327720:DDM327722 DNH327720:DNI327722 DXD327720:DXE327722 EGZ327720:EHA327722 EQV327720:EQW327722 FAR327720:FAS327722 FKN327720:FKO327722 FUJ327720:FUK327722 GEF327720:GEG327722 GOB327720:GOC327722 GXX327720:GXY327722 HHT327720:HHU327722 HRP327720:HRQ327722 IBL327720:IBM327722 ILH327720:ILI327722 IVD327720:IVE327722 JEZ327720:JFA327722 JOV327720:JOW327722 JYR327720:JYS327722 KIN327720:KIO327722 KSJ327720:KSK327722 LCF327720:LCG327722 LMB327720:LMC327722 LVX327720:LVY327722 MFT327720:MFU327722 MPP327720:MPQ327722 MZL327720:MZM327722 NJH327720:NJI327722 NTD327720:NTE327722 OCZ327720:ODA327722 OMV327720:OMW327722 OWR327720:OWS327722 PGN327720:PGO327722 PQJ327720:PQK327722 QAF327720:QAG327722 QKB327720:QKC327722 QTX327720:QTY327722 RDT327720:RDU327722 RNP327720:RNQ327722 RXL327720:RXM327722 SHH327720:SHI327722 SRD327720:SRE327722 TAZ327720:TBA327722 TKV327720:TKW327722 TUR327720:TUS327722 UEN327720:UEO327722 UOJ327720:UOK327722 UYF327720:UYG327722 VIB327720:VIC327722 VRX327720:VRY327722 WBT327720:WBU327722 WLP327720:WLQ327722 WVL327720:WVM327722 D393257:E393259 IZ393256:JA393258 SV393256:SW393258 ACR393256:ACS393258 AMN393256:AMO393258 AWJ393256:AWK393258 BGF393256:BGG393258 BQB393256:BQC393258 BZX393256:BZY393258 CJT393256:CJU393258 CTP393256:CTQ393258 DDL393256:DDM393258 DNH393256:DNI393258 DXD393256:DXE393258 EGZ393256:EHA393258 EQV393256:EQW393258 FAR393256:FAS393258 FKN393256:FKO393258 FUJ393256:FUK393258 GEF393256:GEG393258 GOB393256:GOC393258 GXX393256:GXY393258 HHT393256:HHU393258 HRP393256:HRQ393258 IBL393256:IBM393258 ILH393256:ILI393258 IVD393256:IVE393258 JEZ393256:JFA393258 JOV393256:JOW393258 JYR393256:JYS393258 KIN393256:KIO393258 KSJ393256:KSK393258 LCF393256:LCG393258 LMB393256:LMC393258 LVX393256:LVY393258 MFT393256:MFU393258 MPP393256:MPQ393258 MZL393256:MZM393258 NJH393256:NJI393258 NTD393256:NTE393258 OCZ393256:ODA393258 OMV393256:OMW393258 OWR393256:OWS393258 PGN393256:PGO393258 PQJ393256:PQK393258 QAF393256:QAG393258 QKB393256:QKC393258 QTX393256:QTY393258 RDT393256:RDU393258 RNP393256:RNQ393258 RXL393256:RXM393258 SHH393256:SHI393258 SRD393256:SRE393258 TAZ393256:TBA393258 TKV393256:TKW393258 TUR393256:TUS393258 UEN393256:UEO393258 UOJ393256:UOK393258 UYF393256:UYG393258 VIB393256:VIC393258 VRX393256:VRY393258 WBT393256:WBU393258 WLP393256:WLQ393258 WVL393256:WVM393258 D458793:E458795 IZ458792:JA458794 SV458792:SW458794 ACR458792:ACS458794 AMN458792:AMO458794 AWJ458792:AWK458794 BGF458792:BGG458794 BQB458792:BQC458794 BZX458792:BZY458794 CJT458792:CJU458794 CTP458792:CTQ458794 DDL458792:DDM458794 DNH458792:DNI458794 DXD458792:DXE458794 EGZ458792:EHA458794 EQV458792:EQW458794 FAR458792:FAS458794 FKN458792:FKO458794 FUJ458792:FUK458794 GEF458792:GEG458794 GOB458792:GOC458794 GXX458792:GXY458794 HHT458792:HHU458794 HRP458792:HRQ458794 IBL458792:IBM458794 ILH458792:ILI458794 IVD458792:IVE458794 JEZ458792:JFA458794 JOV458792:JOW458794 JYR458792:JYS458794 KIN458792:KIO458794 KSJ458792:KSK458794 LCF458792:LCG458794 LMB458792:LMC458794 LVX458792:LVY458794 MFT458792:MFU458794 MPP458792:MPQ458794 MZL458792:MZM458794 NJH458792:NJI458794 NTD458792:NTE458794 OCZ458792:ODA458794 OMV458792:OMW458794 OWR458792:OWS458794 PGN458792:PGO458794 PQJ458792:PQK458794 QAF458792:QAG458794 QKB458792:QKC458794 QTX458792:QTY458794 RDT458792:RDU458794 RNP458792:RNQ458794 RXL458792:RXM458794 SHH458792:SHI458794 SRD458792:SRE458794 TAZ458792:TBA458794 TKV458792:TKW458794 TUR458792:TUS458794 UEN458792:UEO458794 UOJ458792:UOK458794 UYF458792:UYG458794 VIB458792:VIC458794 VRX458792:VRY458794 WBT458792:WBU458794 WLP458792:WLQ458794 WVL458792:WVM458794 D524329:E524331 IZ524328:JA524330 SV524328:SW524330 ACR524328:ACS524330 AMN524328:AMO524330 AWJ524328:AWK524330 BGF524328:BGG524330 BQB524328:BQC524330 BZX524328:BZY524330 CJT524328:CJU524330 CTP524328:CTQ524330 DDL524328:DDM524330 DNH524328:DNI524330 DXD524328:DXE524330 EGZ524328:EHA524330 EQV524328:EQW524330 FAR524328:FAS524330 FKN524328:FKO524330 FUJ524328:FUK524330 GEF524328:GEG524330 GOB524328:GOC524330 GXX524328:GXY524330 HHT524328:HHU524330 HRP524328:HRQ524330 IBL524328:IBM524330 ILH524328:ILI524330 IVD524328:IVE524330 JEZ524328:JFA524330 JOV524328:JOW524330 JYR524328:JYS524330 KIN524328:KIO524330 KSJ524328:KSK524330 LCF524328:LCG524330 LMB524328:LMC524330 LVX524328:LVY524330 MFT524328:MFU524330 MPP524328:MPQ524330 MZL524328:MZM524330 NJH524328:NJI524330 NTD524328:NTE524330 OCZ524328:ODA524330 OMV524328:OMW524330 OWR524328:OWS524330 PGN524328:PGO524330 PQJ524328:PQK524330 QAF524328:QAG524330 QKB524328:QKC524330 QTX524328:QTY524330 RDT524328:RDU524330 RNP524328:RNQ524330 RXL524328:RXM524330 SHH524328:SHI524330 SRD524328:SRE524330 TAZ524328:TBA524330 TKV524328:TKW524330 TUR524328:TUS524330 UEN524328:UEO524330 UOJ524328:UOK524330 UYF524328:UYG524330 VIB524328:VIC524330 VRX524328:VRY524330 WBT524328:WBU524330 WLP524328:WLQ524330 WVL524328:WVM524330 D589865:E589867 IZ589864:JA589866 SV589864:SW589866 ACR589864:ACS589866 AMN589864:AMO589866 AWJ589864:AWK589866 BGF589864:BGG589866 BQB589864:BQC589866 BZX589864:BZY589866 CJT589864:CJU589866 CTP589864:CTQ589866 DDL589864:DDM589866 DNH589864:DNI589866 DXD589864:DXE589866 EGZ589864:EHA589866 EQV589864:EQW589866 FAR589864:FAS589866 FKN589864:FKO589866 FUJ589864:FUK589866 GEF589864:GEG589866 GOB589864:GOC589866 GXX589864:GXY589866 HHT589864:HHU589866 HRP589864:HRQ589866 IBL589864:IBM589866 ILH589864:ILI589866 IVD589864:IVE589866 JEZ589864:JFA589866 JOV589864:JOW589866 JYR589864:JYS589866 KIN589864:KIO589866 KSJ589864:KSK589866 LCF589864:LCG589866 LMB589864:LMC589866 LVX589864:LVY589866 MFT589864:MFU589866 MPP589864:MPQ589866 MZL589864:MZM589866 NJH589864:NJI589866 NTD589864:NTE589866 OCZ589864:ODA589866 OMV589864:OMW589866 OWR589864:OWS589866 PGN589864:PGO589866 PQJ589864:PQK589866 QAF589864:QAG589866 QKB589864:QKC589866 QTX589864:QTY589866 RDT589864:RDU589866 RNP589864:RNQ589866 RXL589864:RXM589866 SHH589864:SHI589866 SRD589864:SRE589866 TAZ589864:TBA589866 TKV589864:TKW589866 TUR589864:TUS589866 UEN589864:UEO589866 UOJ589864:UOK589866 UYF589864:UYG589866 VIB589864:VIC589866 VRX589864:VRY589866 WBT589864:WBU589866 WLP589864:WLQ589866 WVL589864:WVM589866 D655401:E655403 IZ655400:JA655402 SV655400:SW655402 ACR655400:ACS655402 AMN655400:AMO655402 AWJ655400:AWK655402 BGF655400:BGG655402 BQB655400:BQC655402 BZX655400:BZY655402 CJT655400:CJU655402 CTP655400:CTQ655402 DDL655400:DDM655402 DNH655400:DNI655402 DXD655400:DXE655402 EGZ655400:EHA655402 EQV655400:EQW655402 FAR655400:FAS655402 FKN655400:FKO655402 FUJ655400:FUK655402 GEF655400:GEG655402 GOB655400:GOC655402 GXX655400:GXY655402 HHT655400:HHU655402 HRP655400:HRQ655402 IBL655400:IBM655402 ILH655400:ILI655402 IVD655400:IVE655402 JEZ655400:JFA655402 JOV655400:JOW655402 JYR655400:JYS655402 KIN655400:KIO655402 KSJ655400:KSK655402 LCF655400:LCG655402 LMB655400:LMC655402 LVX655400:LVY655402 MFT655400:MFU655402 MPP655400:MPQ655402 MZL655400:MZM655402 NJH655400:NJI655402 NTD655400:NTE655402 OCZ655400:ODA655402 OMV655400:OMW655402 OWR655400:OWS655402 PGN655400:PGO655402 PQJ655400:PQK655402 QAF655400:QAG655402 QKB655400:QKC655402 QTX655400:QTY655402 RDT655400:RDU655402 RNP655400:RNQ655402 RXL655400:RXM655402 SHH655400:SHI655402 SRD655400:SRE655402 TAZ655400:TBA655402 TKV655400:TKW655402 TUR655400:TUS655402 UEN655400:UEO655402 UOJ655400:UOK655402 UYF655400:UYG655402 VIB655400:VIC655402 VRX655400:VRY655402 WBT655400:WBU655402 WLP655400:WLQ655402 WVL655400:WVM655402 D720937:E720939 IZ720936:JA720938 SV720936:SW720938 ACR720936:ACS720938 AMN720936:AMO720938 AWJ720936:AWK720938 BGF720936:BGG720938 BQB720936:BQC720938 BZX720936:BZY720938 CJT720936:CJU720938 CTP720936:CTQ720938 DDL720936:DDM720938 DNH720936:DNI720938 DXD720936:DXE720938 EGZ720936:EHA720938 EQV720936:EQW720938 FAR720936:FAS720938 FKN720936:FKO720938 FUJ720936:FUK720938 GEF720936:GEG720938 GOB720936:GOC720938 GXX720936:GXY720938 HHT720936:HHU720938 HRP720936:HRQ720938 IBL720936:IBM720938 ILH720936:ILI720938 IVD720936:IVE720938 JEZ720936:JFA720938 JOV720936:JOW720938 JYR720936:JYS720938 KIN720936:KIO720938 KSJ720936:KSK720938 LCF720936:LCG720938 LMB720936:LMC720938 LVX720936:LVY720938 MFT720936:MFU720938 MPP720936:MPQ720938 MZL720936:MZM720938 NJH720936:NJI720938 NTD720936:NTE720938 OCZ720936:ODA720938 OMV720936:OMW720938 OWR720936:OWS720938 PGN720936:PGO720938 PQJ720936:PQK720938 QAF720936:QAG720938 QKB720936:QKC720938 QTX720936:QTY720938 RDT720936:RDU720938 RNP720936:RNQ720938 RXL720936:RXM720938 SHH720936:SHI720938 SRD720936:SRE720938 TAZ720936:TBA720938 TKV720936:TKW720938 TUR720936:TUS720938 UEN720936:UEO720938 UOJ720936:UOK720938 UYF720936:UYG720938 VIB720936:VIC720938 VRX720936:VRY720938 WBT720936:WBU720938 WLP720936:WLQ720938 WVL720936:WVM720938 D786473:E786475 IZ786472:JA786474 SV786472:SW786474 ACR786472:ACS786474 AMN786472:AMO786474 AWJ786472:AWK786474 BGF786472:BGG786474 BQB786472:BQC786474 BZX786472:BZY786474 CJT786472:CJU786474 CTP786472:CTQ786474 DDL786472:DDM786474 DNH786472:DNI786474 DXD786472:DXE786474 EGZ786472:EHA786474 EQV786472:EQW786474 FAR786472:FAS786474 FKN786472:FKO786474 FUJ786472:FUK786474 GEF786472:GEG786474 GOB786472:GOC786474 GXX786472:GXY786474 HHT786472:HHU786474 HRP786472:HRQ786474 IBL786472:IBM786474 ILH786472:ILI786474 IVD786472:IVE786474 JEZ786472:JFA786474 JOV786472:JOW786474 JYR786472:JYS786474 KIN786472:KIO786474 KSJ786472:KSK786474 LCF786472:LCG786474 LMB786472:LMC786474 LVX786472:LVY786474 MFT786472:MFU786474 MPP786472:MPQ786474 MZL786472:MZM786474 NJH786472:NJI786474 NTD786472:NTE786474 OCZ786472:ODA786474 OMV786472:OMW786474 OWR786472:OWS786474 PGN786472:PGO786474 PQJ786472:PQK786474 QAF786472:QAG786474 QKB786472:QKC786474 QTX786472:QTY786474 RDT786472:RDU786474 RNP786472:RNQ786474 RXL786472:RXM786474 SHH786472:SHI786474 SRD786472:SRE786474 TAZ786472:TBA786474 TKV786472:TKW786474 TUR786472:TUS786474 UEN786472:UEO786474 UOJ786472:UOK786474 UYF786472:UYG786474 VIB786472:VIC786474 VRX786472:VRY786474 WBT786472:WBU786474 WLP786472:WLQ786474 WVL786472:WVM786474 D852009:E852011 IZ852008:JA852010 SV852008:SW852010 ACR852008:ACS852010 AMN852008:AMO852010 AWJ852008:AWK852010 BGF852008:BGG852010 BQB852008:BQC852010 BZX852008:BZY852010 CJT852008:CJU852010 CTP852008:CTQ852010 DDL852008:DDM852010 DNH852008:DNI852010 DXD852008:DXE852010 EGZ852008:EHA852010 EQV852008:EQW852010 FAR852008:FAS852010 FKN852008:FKO852010 FUJ852008:FUK852010 GEF852008:GEG852010 GOB852008:GOC852010 GXX852008:GXY852010 HHT852008:HHU852010 HRP852008:HRQ852010 IBL852008:IBM852010 ILH852008:ILI852010 IVD852008:IVE852010 JEZ852008:JFA852010 JOV852008:JOW852010 JYR852008:JYS852010 KIN852008:KIO852010 KSJ852008:KSK852010 LCF852008:LCG852010 LMB852008:LMC852010 LVX852008:LVY852010 MFT852008:MFU852010 MPP852008:MPQ852010 MZL852008:MZM852010 NJH852008:NJI852010 NTD852008:NTE852010 OCZ852008:ODA852010 OMV852008:OMW852010 OWR852008:OWS852010 PGN852008:PGO852010 PQJ852008:PQK852010 QAF852008:QAG852010 QKB852008:QKC852010 QTX852008:QTY852010 RDT852008:RDU852010 RNP852008:RNQ852010 RXL852008:RXM852010 SHH852008:SHI852010 SRD852008:SRE852010 TAZ852008:TBA852010 TKV852008:TKW852010 TUR852008:TUS852010 UEN852008:UEO852010 UOJ852008:UOK852010 UYF852008:UYG852010 VIB852008:VIC852010 VRX852008:VRY852010 WBT852008:WBU852010 WLP852008:WLQ852010 WVL852008:WVM852010 D917545:E917547 IZ917544:JA917546 SV917544:SW917546 ACR917544:ACS917546 AMN917544:AMO917546 AWJ917544:AWK917546 BGF917544:BGG917546 BQB917544:BQC917546 BZX917544:BZY917546 CJT917544:CJU917546 CTP917544:CTQ917546 DDL917544:DDM917546 DNH917544:DNI917546 DXD917544:DXE917546 EGZ917544:EHA917546 EQV917544:EQW917546 FAR917544:FAS917546 FKN917544:FKO917546 FUJ917544:FUK917546 GEF917544:GEG917546 GOB917544:GOC917546 GXX917544:GXY917546 HHT917544:HHU917546 HRP917544:HRQ917546 IBL917544:IBM917546 ILH917544:ILI917546 IVD917544:IVE917546 JEZ917544:JFA917546 JOV917544:JOW917546 JYR917544:JYS917546 KIN917544:KIO917546 KSJ917544:KSK917546 LCF917544:LCG917546 LMB917544:LMC917546 LVX917544:LVY917546 MFT917544:MFU917546 MPP917544:MPQ917546 MZL917544:MZM917546 NJH917544:NJI917546 NTD917544:NTE917546 OCZ917544:ODA917546 OMV917544:OMW917546 OWR917544:OWS917546 PGN917544:PGO917546 PQJ917544:PQK917546 QAF917544:QAG917546 QKB917544:QKC917546 QTX917544:QTY917546 RDT917544:RDU917546 RNP917544:RNQ917546 RXL917544:RXM917546 SHH917544:SHI917546 SRD917544:SRE917546 TAZ917544:TBA917546 TKV917544:TKW917546 TUR917544:TUS917546 UEN917544:UEO917546 UOJ917544:UOK917546 UYF917544:UYG917546 VIB917544:VIC917546 VRX917544:VRY917546 WBT917544:WBU917546 WLP917544:WLQ917546 WVL917544:WVM917546 D983081:E983083 IZ983080:JA983082 SV983080:SW983082 ACR983080:ACS983082 AMN983080:AMO983082 AWJ983080:AWK983082 BGF983080:BGG983082 BQB983080:BQC983082 BZX983080:BZY983082 CJT983080:CJU983082 CTP983080:CTQ983082 DDL983080:DDM983082 DNH983080:DNI983082 DXD983080:DXE983082 EGZ983080:EHA983082 EQV983080:EQW983082 FAR983080:FAS983082 FKN983080:FKO983082 FUJ983080:FUK983082 GEF983080:GEG983082 GOB983080:GOC983082 GXX983080:GXY983082 HHT983080:HHU983082 HRP983080:HRQ983082 IBL983080:IBM983082 ILH983080:ILI983082 IVD983080:IVE983082 JEZ983080:JFA983082 JOV983080:JOW983082 JYR983080:JYS983082 KIN983080:KIO983082 KSJ983080:KSK983082 LCF983080:LCG983082 LMB983080:LMC983082 LVX983080:LVY983082 MFT983080:MFU983082 MPP983080:MPQ983082 MZL983080:MZM983082 NJH983080:NJI983082 NTD983080:NTE983082 OCZ983080:ODA983082 OMV983080:OMW983082 OWR983080:OWS983082 PGN983080:PGO983082 PQJ983080:PQK983082 QAF983080:QAG983082 QKB983080:QKC983082 QTX983080:QTY983082 RDT983080:RDU983082 RNP983080:RNQ983082 RXL983080:RXM983082 SHH983080:SHI983082 SRD983080:SRE983082 TAZ983080:TBA983082 TKV983080:TKW983082 TUR983080:TUS983082 UEN983080:UEO983082 UOJ983080:UOK983082 UYF983080:UYG983082 VIB983080:VIC983082 VRX983080:VRY983082 WBT983080:WBU983082 WLP983080:WLQ983082 WVL983080:WVM983082"/>
    <dataValidation errorStyle="information" operator="equal" allowBlank="1" showErrorMessage="1" errorTitle="popraw dane" promptTitle="wpisz poprawnie dane" sqref="D39:E39 IZ39:JA39 SV39:SW39 ACR39:ACS39 AMN39:AMO39 AWJ39:AWK39 BGF39:BGG39 BQB39:BQC39 BZX39:BZY39 CJT39:CJU39 CTP39:CTQ39 DDL39:DDM39 DNH39:DNI39 DXD39:DXE39 EGZ39:EHA39 EQV39:EQW39 FAR39:FAS39 FKN39:FKO39 FUJ39:FUK39 GEF39:GEG39 GOB39:GOC39 GXX39:GXY39 HHT39:HHU39 HRP39:HRQ39 IBL39:IBM39 ILH39:ILI39 IVD39:IVE39 JEZ39:JFA39 JOV39:JOW39 JYR39:JYS39 KIN39:KIO39 KSJ39:KSK39 LCF39:LCG39 LMB39:LMC39 LVX39:LVY39 MFT39:MFU39 MPP39:MPQ39 MZL39:MZM39 NJH39:NJI39 NTD39:NTE39 OCZ39:ODA39 OMV39:OMW39 OWR39:OWS39 PGN39:PGO39 PQJ39:PQK39 QAF39:QAG39 QKB39:QKC39 QTX39:QTY39 RDT39:RDU39 RNP39:RNQ39 RXL39:RXM39 SHH39:SHI39 SRD39:SRE39 TAZ39:TBA39 TKV39:TKW39 TUR39:TUS39 UEN39:UEO39 UOJ39:UOK39 UYF39:UYG39 VIB39:VIC39 VRX39:VRY39 WBT39:WBU39 WLP39:WLQ39 WVL39:WVM39 D65572:E65572 IZ65571:JA65571 SV65571:SW65571 ACR65571:ACS65571 AMN65571:AMO65571 AWJ65571:AWK65571 BGF65571:BGG65571 BQB65571:BQC65571 BZX65571:BZY65571 CJT65571:CJU65571 CTP65571:CTQ65571 DDL65571:DDM65571 DNH65571:DNI65571 DXD65571:DXE65571 EGZ65571:EHA65571 EQV65571:EQW65571 FAR65571:FAS65571 FKN65571:FKO65571 FUJ65571:FUK65571 GEF65571:GEG65571 GOB65571:GOC65571 GXX65571:GXY65571 HHT65571:HHU65571 HRP65571:HRQ65571 IBL65571:IBM65571 ILH65571:ILI65571 IVD65571:IVE65571 JEZ65571:JFA65571 JOV65571:JOW65571 JYR65571:JYS65571 KIN65571:KIO65571 KSJ65571:KSK65571 LCF65571:LCG65571 LMB65571:LMC65571 LVX65571:LVY65571 MFT65571:MFU65571 MPP65571:MPQ65571 MZL65571:MZM65571 NJH65571:NJI65571 NTD65571:NTE65571 OCZ65571:ODA65571 OMV65571:OMW65571 OWR65571:OWS65571 PGN65571:PGO65571 PQJ65571:PQK65571 QAF65571:QAG65571 QKB65571:QKC65571 QTX65571:QTY65571 RDT65571:RDU65571 RNP65571:RNQ65571 RXL65571:RXM65571 SHH65571:SHI65571 SRD65571:SRE65571 TAZ65571:TBA65571 TKV65571:TKW65571 TUR65571:TUS65571 UEN65571:UEO65571 UOJ65571:UOK65571 UYF65571:UYG65571 VIB65571:VIC65571 VRX65571:VRY65571 WBT65571:WBU65571 WLP65571:WLQ65571 WVL65571:WVM65571 D131108:E131108 IZ131107:JA131107 SV131107:SW131107 ACR131107:ACS131107 AMN131107:AMO131107 AWJ131107:AWK131107 BGF131107:BGG131107 BQB131107:BQC131107 BZX131107:BZY131107 CJT131107:CJU131107 CTP131107:CTQ131107 DDL131107:DDM131107 DNH131107:DNI131107 DXD131107:DXE131107 EGZ131107:EHA131107 EQV131107:EQW131107 FAR131107:FAS131107 FKN131107:FKO131107 FUJ131107:FUK131107 GEF131107:GEG131107 GOB131107:GOC131107 GXX131107:GXY131107 HHT131107:HHU131107 HRP131107:HRQ131107 IBL131107:IBM131107 ILH131107:ILI131107 IVD131107:IVE131107 JEZ131107:JFA131107 JOV131107:JOW131107 JYR131107:JYS131107 KIN131107:KIO131107 KSJ131107:KSK131107 LCF131107:LCG131107 LMB131107:LMC131107 LVX131107:LVY131107 MFT131107:MFU131107 MPP131107:MPQ131107 MZL131107:MZM131107 NJH131107:NJI131107 NTD131107:NTE131107 OCZ131107:ODA131107 OMV131107:OMW131107 OWR131107:OWS131107 PGN131107:PGO131107 PQJ131107:PQK131107 QAF131107:QAG131107 QKB131107:QKC131107 QTX131107:QTY131107 RDT131107:RDU131107 RNP131107:RNQ131107 RXL131107:RXM131107 SHH131107:SHI131107 SRD131107:SRE131107 TAZ131107:TBA131107 TKV131107:TKW131107 TUR131107:TUS131107 UEN131107:UEO131107 UOJ131107:UOK131107 UYF131107:UYG131107 VIB131107:VIC131107 VRX131107:VRY131107 WBT131107:WBU131107 WLP131107:WLQ131107 WVL131107:WVM131107 D196644:E196644 IZ196643:JA196643 SV196643:SW196643 ACR196643:ACS196643 AMN196643:AMO196643 AWJ196643:AWK196643 BGF196643:BGG196643 BQB196643:BQC196643 BZX196643:BZY196643 CJT196643:CJU196643 CTP196643:CTQ196643 DDL196643:DDM196643 DNH196643:DNI196643 DXD196643:DXE196643 EGZ196643:EHA196643 EQV196643:EQW196643 FAR196643:FAS196643 FKN196643:FKO196643 FUJ196643:FUK196643 GEF196643:GEG196643 GOB196643:GOC196643 GXX196643:GXY196643 HHT196643:HHU196643 HRP196643:HRQ196643 IBL196643:IBM196643 ILH196643:ILI196643 IVD196643:IVE196643 JEZ196643:JFA196643 JOV196643:JOW196643 JYR196643:JYS196643 KIN196643:KIO196643 KSJ196643:KSK196643 LCF196643:LCG196643 LMB196643:LMC196643 LVX196643:LVY196643 MFT196643:MFU196643 MPP196643:MPQ196643 MZL196643:MZM196643 NJH196643:NJI196643 NTD196643:NTE196643 OCZ196643:ODA196643 OMV196643:OMW196643 OWR196643:OWS196643 PGN196643:PGO196643 PQJ196643:PQK196643 QAF196643:QAG196643 QKB196643:QKC196643 QTX196643:QTY196643 RDT196643:RDU196643 RNP196643:RNQ196643 RXL196643:RXM196643 SHH196643:SHI196643 SRD196643:SRE196643 TAZ196643:TBA196643 TKV196643:TKW196643 TUR196643:TUS196643 UEN196643:UEO196643 UOJ196643:UOK196643 UYF196643:UYG196643 VIB196643:VIC196643 VRX196643:VRY196643 WBT196643:WBU196643 WLP196643:WLQ196643 WVL196643:WVM196643 D262180:E262180 IZ262179:JA262179 SV262179:SW262179 ACR262179:ACS262179 AMN262179:AMO262179 AWJ262179:AWK262179 BGF262179:BGG262179 BQB262179:BQC262179 BZX262179:BZY262179 CJT262179:CJU262179 CTP262179:CTQ262179 DDL262179:DDM262179 DNH262179:DNI262179 DXD262179:DXE262179 EGZ262179:EHA262179 EQV262179:EQW262179 FAR262179:FAS262179 FKN262179:FKO262179 FUJ262179:FUK262179 GEF262179:GEG262179 GOB262179:GOC262179 GXX262179:GXY262179 HHT262179:HHU262179 HRP262179:HRQ262179 IBL262179:IBM262179 ILH262179:ILI262179 IVD262179:IVE262179 JEZ262179:JFA262179 JOV262179:JOW262179 JYR262179:JYS262179 KIN262179:KIO262179 KSJ262179:KSK262179 LCF262179:LCG262179 LMB262179:LMC262179 LVX262179:LVY262179 MFT262179:MFU262179 MPP262179:MPQ262179 MZL262179:MZM262179 NJH262179:NJI262179 NTD262179:NTE262179 OCZ262179:ODA262179 OMV262179:OMW262179 OWR262179:OWS262179 PGN262179:PGO262179 PQJ262179:PQK262179 QAF262179:QAG262179 QKB262179:QKC262179 QTX262179:QTY262179 RDT262179:RDU262179 RNP262179:RNQ262179 RXL262179:RXM262179 SHH262179:SHI262179 SRD262179:SRE262179 TAZ262179:TBA262179 TKV262179:TKW262179 TUR262179:TUS262179 UEN262179:UEO262179 UOJ262179:UOK262179 UYF262179:UYG262179 VIB262179:VIC262179 VRX262179:VRY262179 WBT262179:WBU262179 WLP262179:WLQ262179 WVL262179:WVM262179 D327716:E327716 IZ327715:JA327715 SV327715:SW327715 ACR327715:ACS327715 AMN327715:AMO327715 AWJ327715:AWK327715 BGF327715:BGG327715 BQB327715:BQC327715 BZX327715:BZY327715 CJT327715:CJU327715 CTP327715:CTQ327715 DDL327715:DDM327715 DNH327715:DNI327715 DXD327715:DXE327715 EGZ327715:EHA327715 EQV327715:EQW327715 FAR327715:FAS327715 FKN327715:FKO327715 FUJ327715:FUK327715 GEF327715:GEG327715 GOB327715:GOC327715 GXX327715:GXY327715 HHT327715:HHU327715 HRP327715:HRQ327715 IBL327715:IBM327715 ILH327715:ILI327715 IVD327715:IVE327715 JEZ327715:JFA327715 JOV327715:JOW327715 JYR327715:JYS327715 KIN327715:KIO327715 KSJ327715:KSK327715 LCF327715:LCG327715 LMB327715:LMC327715 LVX327715:LVY327715 MFT327715:MFU327715 MPP327715:MPQ327715 MZL327715:MZM327715 NJH327715:NJI327715 NTD327715:NTE327715 OCZ327715:ODA327715 OMV327715:OMW327715 OWR327715:OWS327715 PGN327715:PGO327715 PQJ327715:PQK327715 QAF327715:QAG327715 QKB327715:QKC327715 QTX327715:QTY327715 RDT327715:RDU327715 RNP327715:RNQ327715 RXL327715:RXM327715 SHH327715:SHI327715 SRD327715:SRE327715 TAZ327715:TBA327715 TKV327715:TKW327715 TUR327715:TUS327715 UEN327715:UEO327715 UOJ327715:UOK327715 UYF327715:UYG327715 VIB327715:VIC327715 VRX327715:VRY327715 WBT327715:WBU327715 WLP327715:WLQ327715 WVL327715:WVM327715 D393252:E393252 IZ393251:JA393251 SV393251:SW393251 ACR393251:ACS393251 AMN393251:AMO393251 AWJ393251:AWK393251 BGF393251:BGG393251 BQB393251:BQC393251 BZX393251:BZY393251 CJT393251:CJU393251 CTP393251:CTQ393251 DDL393251:DDM393251 DNH393251:DNI393251 DXD393251:DXE393251 EGZ393251:EHA393251 EQV393251:EQW393251 FAR393251:FAS393251 FKN393251:FKO393251 FUJ393251:FUK393251 GEF393251:GEG393251 GOB393251:GOC393251 GXX393251:GXY393251 HHT393251:HHU393251 HRP393251:HRQ393251 IBL393251:IBM393251 ILH393251:ILI393251 IVD393251:IVE393251 JEZ393251:JFA393251 JOV393251:JOW393251 JYR393251:JYS393251 KIN393251:KIO393251 KSJ393251:KSK393251 LCF393251:LCG393251 LMB393251:LMC393251 LVX393251:LVY393251 MFT393251:MFU393251 MPP393251:MPQ393251 MZL393251:MZM393251 NJH393251:NJI393251 NTD393251:NTE393251 OCZ393251:ODA393251 OMV393251:OMW393251 OWR393251:OWS393251 PGN393251:PGO393251 PQJ393251:PQK393251 QAF393251:QAG393251 QKB393251:QKC393251 QTX393251:QTY393251 RDT393251:RDU393251 RNP393251:RNQ393251 RXL393251:RXM393251 SHH393251:SHI393251 SRD393251:SRE393251 TAZ393251:TBA393251 TKV393251:TKW393251 TUR393251:TUS393251 UEN393251:UEO393251 UOJ393251:UOK393251 UYF393251:UYG393251 VIB393251:VIC393251 VRX393251:VRY393251 WBT393251:WBU393251 WLP393251:WLQ393251 WVL393251:WVM393251 D458788:E458788 IZ458787:JA458787 SV458787:SW458787 ACR458787:ACS458787 AMN458787:AMO458787 AWJ458787:AWK458787 BGF458787:BGG458787 BQB458787:BQC458787 BZX458787:BZY458787 CJT458787:CJU458787 CTP458787:CTQ458787 DDL458787:DDM458787 DNH458787:DNI458787 DXD458787:DXE458787 EGZ458787:EHA458787 EQV458787:EQW458787 FAR458787:FAS458787 FKN458787:FKO458787 FUJ458787:FUK458787 GEF458787:GEG458787 GOB458787:GOC458787 GXX458787:GXY458787 HHT458787:HHU458787 HRP458787:HRQ458787 IBL458787:IBM458787 ILH458787:ILI458787 IVD458787:IVE458787 JEZ458787:JFA458787 JOV458787:JOW458787 JYR458787:JYS458787 KIN458787:KIO458787 KSJ458787:KSK458787 LCF458787:LCG458787 LMB458787:LMC458787 LVX458787:LVY458787 MFT458787:MFU458787 MPP458787:MPQ458787 MZL458787:MZM458787 NJH458787:NJI458787 NTD458787:NTE458787 OCZ458787:ODA458787 OMV458787:OMW458787 OWR458787:OWS458787 PGN458787:PGO458787 PQJ458787:PQK458787 QAF458787:QAG458787 QKB458787:QKC458787 QTX458787:QTY458787 RDT458787:RDU458787 RNP458787:RNQ458787 RXL458787:RXM458787 SHH458787:SHI458787 SRD458787:SRE458787 TAZ458787:TBA458787 TKV458787:TKW458787 TUR458787:TUS458787 UEN458787:UEO458787 UOJ458787:UOK458787 UYF458787:UYG458787 VIB458787:VIC458787 VRX458787:VRY458787 WBT458787:WBU458787 WLP458787:WLQ458787 WVL458787:WVM458787 D524324:E524324 IZ524323:JA524323 SV524323:SW524323 ACR524323:ACS524323 AMN524323:AMO524323 AWJ524323:AWK524323 BGF524323:BGG524323 BQB524323:BQC524323 BZX524323:BZY524323 CJT524323:CJU524323 CTP524323:CTQ524323 DDL524323:DDM524323 DNH524323:DNI524323 DXD524323:DXE524323 EGZ524323:EHA524323 EQV524323:EQW524323 FAR524323:FAS524323 FKN524323:FKO524323 FUJ524323:FUK524323 GEF524323:GEG524323 GOB524323:GOC524323 GXX524323:GXY524323 HHT524323:HHU524323 HRP524323:HRQ524323 IBL524323:IBM524323 ILH524323:ILI524323 IVD524323:IVE524323 JEZ524323:JFA524323 JOV524323:JOW524323 JYR524323:JYS524323 KIN524323:KIO524323 KSJ524323:KSK524323 LCF524323:LCG524323 LMB524323:LMC524323 LVX524323:LVY524323 MFT524323:MFU524323 MPP524323:MPQ524323 MZL524323:MZM524323 NJH524323:NJI524323 NTD524323:NTE524323 OCZ524323:ODA524323 OMV524323:OMW524323 OWR524323:OWS524323 PGN524323:PGO524323 PQJ524323:PQK524323 QAF524323:QAG524323 QKB524323:QKC524323 QTX524323:QTY524323 RDT524323:RDU524323 RNP524323:RNQ524323 RXL524323:RXM524323 SHH524323:SHI524323 SRD524323:SRE524323 TAZ524323:TBA524323 TKV524323:TKW524323 TUR524323:TUS524323 UEN524323:UEO524323 UOJ524323:UOK524323 UYF524323:UYG524323 VIB524323:VIC524323 VRX524323:VRY524323 WBT524323:WBU524323 WLP524323:WLQ524323 WVL524323:WVM524323 D589860:E589860 IZ589859:JA589859 SV589859:SW589859 ACR589859:ACS589859 AMN589859:AMO589859 AWJ589859:AWK589859 BGF589859:BGG589859 BQB589859:BQC589859 BZX589859:BZY589859 CJT589859:CJU589859 CTP589859:CTQ589859 DDL589859:DDM589859 DNH589859:DNI589859 DXD589859:DXE589859 EGZ589859:EHA589859 EQV589859:EQW589859 FAR589859:FAS589859 FKN589859:FKO589859 FUJ589859:FUK589859 GEF589859:GEG589859 GOB589859:GOC589859 GXX589859:GXY589859 HHT589859:HHU589859 HRP589859:HRQ589859 IBL589859:IBM589859 ILH589859:ILI589859 IVD589859:IVE589859 JEZ589859:JFA589859 JOV589859:JOW589859 JYR589859:JYS589859 KIN589859:KIO589859 KSJ589859:KSK589859 LCF589859:LCG589859 LMB589859:LMC589859 LVX589859:LVY589859 MFT589859:MFU589859 MPP589859:MPQ589859 MZL589859:MZM589859 NJH589859:NJI589859 NTD589859:NTE589859 OCZ589859:ODA589859 OMV589859:OMW589859 OWR589859:OWS589859 PGN589859:PGO589859 PQJ589859:PQK589859 QAF589859:QAG589859 QKB589859:QKC589859 QTX589859:QTY589859 RDT589859:RDU589859 RNP589859:RNQ589859 RXL589859:RXM589859 SHH589859:SHI589859 SRD589859:SRE589859 TAZ589859:TBA589859 TKV589859:TKW589859 TUR589859:TUS589859 UEN589859:UEO589859 UOJ589859:UOK589859 UYF589859:UYG589859 VIB589859:VIC589859 VRX589859:VRY589859 WBT589859:WBU589859 WLP589859:WLQ589859 WVL589859:WVM589859 D655396:E655396 IZ655395:JA655395 SV655395:SW655395 ACR655395:ACS655395 AMN655395:AMO655395 AWJ655395:AWK655395 BGF655395:BGG655395 BQB655395:BQC655395 BZX655395:BZY655395 CJT655395:CJU655395 CTP655395:CTQ655395 DDL655395:DDM655395 DNH655395:DNI655395 DXD655395:DXE655395 EGZ655395:EHA655395 EQV655395:EQW655395 FAR655395:FAS655395 FKN655395:FKO655395 FUJ655395:FUK655395 GEF655395:GEG655395 GOB655395:GOC655395 GXX655395:GXY655395 HHT655395:HHU655395 HRP655395:HRQ655395 IBL655395:IBM655395 ILH655395:ILI655395 IVD655395:IVE655395 JEZ655395:JFA655395 JOV655395:JOW655395 JYR655395:JYS655395 KIN655395:KIO655395 KSJ655395:KSK655395 LCF655395:LCG655395 LMB655395:LMC655395 LVX655395:LVY655395 MFT655395:MFU655395 MPP655395:MPQ655395 MZL655395:MZM655395 NJH655395:NJI655395 NTD655395:NTE655395 OCZ655395:ODA655395 OMV655395:OMW655395 OWR655395:OWS655395 PGN655395:PGO655395 PQJ655395:PQK655395 QAF655395:QAG655395 QKB655395:QKC655395 QTX655395:QTY655395 RDT655395:RDU655395 RNP655395:RNQ655395 RXL655395:RXM655395 SHH655395:SHI655395 SRD655395:SRE655395 TAZ655395:TBA655395 TKV655395:TKW655395 TUR655395:TUS655395 UEN655395:UEO655395 UOJ655395:UOK655395 UYF655395:UYG655395 VIB655395:VIC655395 VRX655395:VRY655395 WBT655395:WBU655395 WLP655395:WLQ655395 WVL655395:WVM655395 D720932:E720932 IZ720931:JA720931 SV720931:SW720931 ACR720931:ACS720931 AMN720931:AMO720931 AWJ720931:AWK720931 BGF720931:BGG720931 BQB720931:BQC720931 BZX720931:BZY720931 CJT720931:CJU720931 CTP720931:CTQ720931 DDL720931:DDM720931 DNH720931:DNI720931 DXD720931:DXE720931 EGZ720931:EHA720931 EQV720931:EQW720931 FAR720931:FAS720931 FKN720931:FKO720931 FUJ720931:FUK720931 GEF720931:GEG720931 GOB720931:GOC720931 GXX720931:GXY720931 HHT720931:HHU720931 HRP720931:HRQ720931 IBL720931:IBM720931 ILH720931:ILI720931 IVD720931:IVE720931 JEZ720931:JFA720931 JOV720931:JOW720931 JYR720931:JYS720931 KIN720931:KIO720931 KSJ720931:KSK720931 LCF720931:LCG720931 LMB720931:LMC720931 LVX720931:LVY720931 MFT720931:MFU720931 MPP720931:MPQ720931 MZL720931:MZM720931 NJH720931:NJI720931 NTD720931:NTE720931 OCZ720931:ODA720931 OMV720931:OMW720931 OWR720931:OWS720931 PGN720931:PGO720931 PQJ720931:PQK720931 QAF720931:QAG720931 QKB720931:QKC720931 QTX720931:QTY720931 RDT720931:RDU720931 RNP720931:RNQ720931 RXL720931:RXM720931 SHH720931:SHI720931 SRD720931:SRE720931 TAZ720931:TBA720931 TKV720931:TKW720931 TUR720931:TUS720931 UEN720931:UEO720931 UOJ720931:UOK720931 UYF720931:UYG720931 VIB720931:VIC720931 VRX720931:VRY720931 WBT720931:WBU720931 WLP720931:WLQ720931 WVL720931:WVM720931 D786468:E786468 IZ786467:JA786467 SV786467:SW786467 ACR786467:ACS786467 AMN786467:AMO786467 AWJ786467:AWK786467 BGF786467:BGG786467 BQB786467:BQC786467 BZX786467:BZY786467 CJT786467:CJU786467 CTP786467:CTQ786467 DDL786467:DDM786467 DNH786467:DNI786467 DXD786467:DXE786467 EGZ786467:EHA786467 EQV786467:EQW786467 FAR786467:FAS786467 FKN786467:FKO786467 FUJ786467:FUK786467 GEF786467:GEG786467 GOB786467:GOC786467 GXX786467:GXY786467 HHT786467:HHU786467 HRP786467:HRQ786467 IBL786467:IBM786467 ILH786467:ILI786467 IVD786467:IVE786467 JEZ786467:JFA786467 JOV786467:JOW786467 JYR786467:JYS786467 KIN786467:KIO786467 KSJ786467:KSK786467 LCF786467:LCG786467 LMB786467:LMC786467 LVX786467:LVY786467 MFT786467:MFU786467 MPP786467:MPQ786467 MZL786467:MZM786467 NJH786467:NJI786467 NTD786467:NTE786467 OCZ786467:ODA786467 OMV786467:OMW786467 OWR786467:OWS786467 PGN786467:PGO786467 PQJ786467:PQK786467 QAF786467:QAG786467 QKB786467:QKC786467 QTX786467:QTY786467 RDT786467:RDU786467 RNP786467:RNQ786467 RXL786467:RXM786467 SHH786467:SHI786467 SRD786467:SRE786467 TAZ786467:TBA786467 TKV786467:TKW786467 TUR786467:TUS786467 UEN786467:UEO786467 UOJ786467:UOK786467 UYF786467:UYG786467 VIB786467:VIC786467 VRX786467:VRY786467 WBT786467:WBU786467 WLP786467:WLQ786467 WVL786467:WVM786467 D852004:E852004 IZ852003:JA852003 SV852003:SW852003 ACR852003:ACS852003 AMN852003:AMO852003 AWJ852003:AWK852003 BGF852003:BGG852003 BQB852003:BQC852003 BZX852003:BZY852003 CJT852003:CJU852003 CTP852003:CTQ852003 DDL852003:DDM852003 DNH852003:DNI852003 DXD852003:DXE852003 EGZ852003:EHA852003 EQV852003:EQW852003 FAR852003:FAS852003 FKN852003:FKO852003 FUJ852003:FUK852003 GEF852003:GEG852003 GOB852003:GOC852003 GXX852003:GXY852003 HHT852003:HHU852003 HRP852003:HRQ852003 IBL852003:IBM852003 ILH852003:ILI852003 IVD852003:IVE852003 JEZ852003:JFA852003 JOV852003:JOW852003 JYR852003:JYS852003 KIN852003:KIO852003 KSJ852003:KSK852003 LCF852003:LCG852003 LMB852003:LMC852003 LVX852003:LVY852003 MFT852003:MFU852003 MPP852003:MPQ852003 MZL852003:MZM852003 NJH852003:NJI852003 NTD852003:NTE852003 OCZ852003:ODA852003 OMV852003:OMW852003 OWR852003:OWS852003 PGN852003:PGO852003 PQJ852003:PQK852003 QAF852003:QAG852003 QKB852003:QKC852003 QTX852003:QTY852003 RDT852003:RDU852003 RNP852003:RNQ852003 RXL852003:RXM852003 SHH852003:SHI852003 SRD852003:SRE852003 TAZ852003:TBA852003 TKV852003:TKW852003 TUR852003:TUS852003 UEN852003:UEO852003 UOJ852003:UOK852003 UYF852003:UYG852003 VIB852003:VIC852003 VRX852003:VRY852003 WBT852003:WBU852003 WLP852003:WLQ852003 WVL852003:WVM852003 D917540:E917540 IZ917539:JA917539 SV917539:SW917539 ACR917539:ACS917539 AMN917539:AMO917539 AWJ917539:AWK917539 BGF917539:BGG917539 BQB917539:BQC917539 BZX917539:BZY917539 CJT917539:CJU917539 CTP917539:CTQ917539 DDL917539:DDM917539 DNH917539:DNI917539 DXD917539:DXE917539 EGZ917539:EHA917539 EQV917539:EQW917539 FAR917539:FAS917539 FKN917539:FKO917539 FUJ917539:FUK917539 GEF917539:GEG917539 GOB917539:GOC917539 GXX917539:GXY917539 HHT917539:HHU917539 HRP917539:HRQ917539 IBL917539:IBM917539 ILH917539:ILI917539 IVD917539:IVE917539 JEZ917539:JFA917539 JOV917539:JOW917539 JYR917539:JYS917539 KIN917539:KIO917539 KSJ917539:KSK917539 LCF917539:LCG917539 LMB917539:LMC917539 LVX917539:LVY917539 MFT917539:MFU917539 MPP917539:MPQ917539 MZL917539:MZM917539 NJH917539:NJI917539 NTD917539:NTE917539 OCZ917539:ODA917539 OMV917539:OMW917539 OWR917539:OWS917539 PGN917539:PGO917539 PQJ917539:PQK917539 QAF917539:QAG917539 QKB917539:QKC917539 QTX917539:QTY917539 RDT917539:RDU917539 RNP917539:RNQ917539 RXL917539:RXM917539 SHH917539:SHI917539 SRD917539:SRE917539 TAZ917539:TBA917539 TKV917539:TKW917539 TUR917539:TUS917539 UEN917539:UEO917539 UOJ917539:UOK917539 UYF917539:UYG917539 VIB917539:VIC917539 VRX917539:VRY917539 WBT917539:WBU917539 WLP917539:WLQ917539 WVL917539:WVM917539 D983076:E983076 IZ983075:JA983075 SV983075:SW983075 ACR983075:ACS983075 AMN983075:AMO983075 AWJ983075:AWK983075 BGF983075:BGG983075 BQB983075:BQC983075 BZX983075:BZY983075 CJT983075:CJU983075 CTP983075:CTQ983075 DDL983075:DDM983075 DNH983075:DNI983075 DXD983075:DXE983075 EGZ983075:EHA983075 EQV983075:EQW983075 FAR983075:FAS983075 FKN983075:FKO983075 FUJ983075:FUK983075 GEF983075:GEG983075 GOB983075:GOC983075 GXX983075:GXY983075 HHT983075:HHU983075 HRP983075:HRQ983075 IBL983075:IBM983075 ILH983075:ILI983075 IVD983075:IVE983075 JEZ983075:JFA983075 JOV983075:JOW983075 JYR983075:JYS983075 KIN983075:KIO983075 KSJ983075:KSK983075 LCF983075:LCG983075 LMB983075:LMC983075 LVX983075:LVY983075 MFT983075:MFU983075 MPP983075:MPQ983075 MZL983075:MZM983075 NJH983075:NJI983075 NTD983075:NTE983075 OCZ983075:ODA983075 OMV983075:OMW983075 OWR983075:OWS983075 PGN983075:PGO983075 PQJ983075:PQK983075 QAF983075:QAG983075 QKB983075:QKC983075 QTX983075:QTY983075 RDT983075:RDU983075 RNP983075:RNQ983075 RXL983075:RXM983075 SHH983075:SHI983075 SRD983075:SRE983075 TAZ983075:TBA983075 TKV983075:TKW983075 TUR983075:TUS983075 UEN983075:UEO983075 UOJ983075:UOK983075 UYF983075:UYG983075 VIB983075:VIC983075 VRX983075:VRY983075 WBT983075:WBU983075 WLP983075:WLQ983075 WVL983075:WVM983075"/>
    <dataValidation type="textLength" errorStyle="information" operator="equal" allowBlank="1" showInputMessage="1" showErrorMessage="1" errorTitle="błąd" error="wpisz poprawnie nr regon" promptTitle="Wpisz nr regon" prompt="9 cyfr bez spacji" sqref="B45 IX45 ST45 ACP45 AML45 AWH45 BGD45 BPZ45 BZV45 CJR45 CTN45 DDJ45 DNF45 DXB45 EGX45 EQT45 FAP45 FKL45 FUH45 GED45 GNZ45 GXV45 HHR45 HRN45 IBJ45 ILF45 IVB45 JEX45 JOT45 JYP45 KIL45 KSH45 LCD45 LLZ45 LVV45 MFR45 MPN45 MZJ45 NJF45 NTB45 OCX45 OMT45 OWP45 PGL45 PQH45 QAD45 QJZ45 QTV45 RDR45 RNN45 RXJ45 SHF45 SRB45 TAX45 TKT45 TUP45 UEL45 UOH45 UYD45 VHZ45 VRV45 WBR45 WLN45 WVJ45 B65578 IX65577 ST65577 ACP65577 AML65577 AWH65577 BGD65577 BPZ65577 BZV65577 CJR65577 CTN65577 DDJ65577 DNF65577 DXB65577 EGX65577 EQT65577 FAP65577 FKL65577 FUH65577 GED65577 GNZ65577 GXV65577 HHR65577 HRN65577 IBJ65577 ILF65577 IVB65577 JEX65577 JOT65577 JYP65577 KIL65577 KSH65577 LCD65577 LLZ65577 LVV65577 MFR65577 MPN65577 MZJ65577 NJF65577 NTB65577 OCX65577 OMT65577 OWP65577 PGL65577 PQH65577 QAD65577 QJZ65577 QTV65577 RDR65577 RNN65577 RXJ65577 SHF65577 SRB65577 TAX65577 TKT65577 TUP65577 UEL65577 UOH65577 UYD65577 VHZ65577 VRV65577 WBR65577 WLN65577 WVJ65577 B131114 IX131113 ST131113 ACP131113 AML131113 AWH131113 BGD131113 BPZ131113 BZV131113 CJR131113 CTN131113 DDJ131113 DNF131113 DXB131113 EGX131113 EQT131113 FAP131113 FKL131113 FUH131113 GED131113 GNZ131113 GXV131113 HHR131113 HRN131113 IBJ131113 ILF131113 IVB131113 JEX131113 JOT131113 JYP131113 KIL131113 KSH131113 LCD131113 LLZ131113 LVV131113 MFR131113 MPN131113 MZJ131113 NJF131113 NTB131113 OCX131113 OMT131113 OWP131113 PGL131113 PQH131113 QAD131113 QJZ131113 QTV131113 RDR131113 RNN131113 RXJ131113 SHF131113 SRB131113 TAX131113 TKT131113 TUP131113 UEL131113 UOH131113 UYD131113 VHZ131113 VRV131113 WBR131113 WLN131113 WVJ131113 B196650 IX196649 ST196649 ACP196649 AML196649 AWH196649 BGD196649 BPZ196649 BZV196649 CJR196649 CTN196649 DDJ196649 DNF196649 DXB196649 EGX196649 EQT196649 FAP196649 FKL196649 FUH196649 GED196649 GNZ196649 GXV196649 HHR196649 HRN196649 IBJ196649 ILF196649 IVB196649 JEX196649 JOT196649 JYP196649 KIL196649 KSH196649 LCD196649 LLZ196649 LVV196649 MFR196649 MPN196649 MZJ196649 NJF196649 NTB196649 OCX196649 OMT196649 OWP196649 PGL196649 PQH196649 QAD196649 QJZ196649 QTV196649 RDR196649 RNN196649 RXJ196649 SHF196649 SRB196649 TAX196649 TKT196649 TUP196649 UEL196649 UOH196649 UYD196649 VHZ196649 VRV196649 WBR196649 WLN196649 WVJ196649 B262186 IX262185 ST262185 ACP262185 AML262185 AWH262185 BGD262185 BPZ262185 BZV262185 CJR262185 CTN262185 DDJ262185 DNF262185 DXB262185 EGX262185 EQT262185 FAP262185 FKL262185 FUH262185 GED262185 GNZ262185 GXV262185 HHR262185 HRN262185 IBJ262185 ILF262185 IVB262185 JEX262185 JOT262185 JYP262185 KIL262185 KSH262185 LCD262185 LLZ262185 LVV262185 MFR262185 MPN262185 MZJ262185 NJF262185 NTB262185 OCX262185 OMT262185 OWP262185 PGL262185 PQH262185 QAD262185 QJZ262185 QTV262185 RDR262185 RNN262185 RXJ262185 SHF262185 SRB262185 TAX262185 TKT262185 TUP262185 UEL262185 UOH262185 UYD262185 VHZ262185 VRV262185 WBR262185 WLN262185 WVJ262185 B327722 IX327721 ST327721 ACP327721 AML327721 AWH327721 BGD327721 BPZ327721 BZV327721 CJR327721 CTN327721 DDJ327721 DNF327721 DXB327721 EGX327721 EQT327721 FAP327721 FKL327721 FUH327721 GED327721 GNZ327721 GXV327721 HHR327721 HRN327721 IBJ327721 ILF327721 IVB327721 JEX327721 JOT327721 JYP327721 KIL327721 KSH327721 LCD327721 LLZ327721 LVV327721 MFR327721 MPN327721 MZJ327721 NJF327721 NTB327721 OCX327721 OMT327721 OWP327721 PGL327721 PQH327721 QAD327721 QJZ327721 QTV327721 RDR327721 RNN327721 RXJ327721 SHF327721 SRB327721 TAX327721 TKT327721 TUP327721 UEL327721 UOH327721 UYD327721 VHZ327721 VRV327721 WBR327721 WLN327721 WVJ327721 B393258 IX393257 ST393257 ACP393257 AML393257 AWH393257 BGD393257 BPZ393257 BZV393257 CJR393257 CTN393257 DDJ393257 DNF393257 DXB393257 EGX393257 EQT393257 FAP393257 FKL393257 FUH393257 GED393257 GNZ393257 GXV393257 HHR393257 HRN393257 IBJ393257 ILF393257 IVB393257 JEX393257 JOT393257 JYP393257 KIL393257 KSH393257 LCD393257 LLZ393257 LVV393257 MFR393257 MPN393257 MZJ393257 NJF393257 NTB393257 OCX393257 OMT393257 OWP393257 PGL393257 PQH393257 QAD393257 QJZ393257 QTV393257 RDR393257 RNN393257 RXJ393257 SHF393257 SRB393257 TAX393257 TKT393257 TUP393257 UEL393257 UOH393257 UYD393257 VHZ393257 VRV393257 WBR393257 WLN393257 WVJ393257 B458794 IX458793 ST458793 ACP458793 AML458793 AWH458793 BGD458793 BPZ458793 BZV458793 CJR458793 CTN458793 DDJ458793 DNF458793 DXB458793 EGX458793 EQT458793 FAP458793 FKL458793 FUH458793 GED458793 GNZ458793 GXV458793 HHR458793 HRN458793 IBJ458793 ILF458793 IVB458793 JEX458793 JOT458793 JYP458793 KIL458793 KSH458793 LCD458793 LLZ458793 LVV458793 MFR458793 MPN458793 MZJ458793 NJF458793 NTB458793 OCX458793 OMT458793 OWP458793 PGL458793 PQH458793 QAD458793 QJZ458793 QTV458793 RDR458793 RNN458793 RXJ458793 SHF458793 SRB458793 TAX458793 TKT458793 TUP458793 UEL458793 UOH458793 UYD458793 VHZ458793 VRV458793 WBR458793 WLN458793 WVJ458793 B524330 IX524329 ST524329 ACP524329 AML524329 AWH524329 BGD524329 BPZ524329 BZV524329 CJR524329 CTN524329 DDJ524329 DNF524329 DXB524329 EGX524329 EQT524329 FAP524329 FKL524329 FUH524329 GED524329 GNZ524329 GXV524329 HHR524329 HRN524329 IBJ524329 ILF524329 IVB524329 JEX524329 JOT524329 JYP524329 KIL524329 KSH524329 LCD524329 LLZ524329 LVV524329 MFR524329 MPN524329 MZJ524329 NJF524329 NTB524329 OCX524329 OMT524329 OWP524329 PGL524329 PQH524329 QAD524329 QJZ524329 QTV524329 RDR524329 RNN524329 RXJ524329 SHF524329 SRB524329 TAX524329 TKT524329 TUP524329 UEL524329 UOH524329 UYD524329 VHZ524329 VRV524329 WBR524329 WLN524329 WVJ524329 B589866 IX589865 ST589865 ACP589865 AML589865 AWH589865 BGD589865 BPZ589865 BZV589865 CJR589865 CTN589865 DDJ589865 DNF589865 DXB589865 EGX589865 EQT589865 FAP589865 FKL589865 FUH589865 GED589865 GNZ589865 GXV589865 HHR589865 HRN589865 IBJ589865 ILF589865 IVB589865 JEX589865 JOT589865 JYP589865 KIL589865 KSH589865 LCD589865 LLZ589865 LVV589865 MFR589865 MPN589865 MZJ589865 NJF589865 NTB589865 OCX589865 OMT589865 OWP589865 PGL589865 PQH589865 QAD589865 QJZ589865 QTV589865 RDR589865 RNN589865 RXJ589865 SHF589865 SRB589865 TAX589865 TKT589865 TUP589865 UEL589865 UOH589865 UYD589865 VHZ589865 VRV589865 WBR589865 WLN589865 WVJ589865 B655402 IX655401 ST655401 ACP655401 AML655401 AWH655401 BGD655401 BPZ655401 BZV655401 CJR655401 CTN655401 DDJ655401 DNF655401 DXB655401 EGX655401 EQT655401 FAP655401 FKL655401 FUH655401 GED655401 GNZ655401 GXV655401 HHR655401 HRN655401 IBJ655401 ILF655401 IVB655401 JEX655401 JOT655401 JYP655401 KIL655401 KSH655401 LCD655401 LLZ655401 LVV655401 MFR655401 MPN655401 MZJ655401 NJF655401 NTB655401 OCX655401 OMT655401 OWP655401 PGL655401 PQH655401 QAD655401 QJZ655401 QTV655401 RDR655401 RNN655401 RXJ655401 SHF655401 SRB655401 TAX655401 TKT655401 TUP655401 UEL655401 UOH655401 UYD655401 VHZ655401 VRV655401 WBR655401 WLN655401 WVJ655401 B720938 IX720937 ST720937 ACP720937 AML720937 AWH720937 BGD720937 BPZ720937 BZV720937 CJR720937 CTN720937 DDJ720937 DNF720937 DXB720937 EGX720937 EQT720937 FAP720937 FKL720937 FUH720937 GED720937 GNZ720937 GXV720937 HHR720937 HRN720937 IBJ720937 ILF720937 IVB720937 JEX720937 JOT720937 JYP720937 KIL720937 KSH720937 LCD720937 LLZ720937 LVV720937 MFR720937 MPN720937 MZJ720937 NJF720937 NTB720937 OCX720937 OMT720937 OWP720937 PGL720937 PQH720937 QAD720937 QJZ720937 QTV720937 RDR720937 RNN720937 RXJ720937 SHF720937 SRB720937 TAX720937 TKT720937 TUP720937 UEL720937 UOH720937 UYD720937 VHZ720937 VRV720937 WBR720937 WLN720937 WVJ720937 B786474 IX786473 ST786473 ACP786473 AML786473 AWH786473 BGD786473 BPZ786473 BZV786473 CJR786473 CTN786473 DDJ786473 DNF786473 DXB786473 EGX786473 EQT786473 FAP786473 FKL786473 FUH786473 GED786473 GNZ786473 GXV786473 HHR786473 HRN786473 IBJ786473 ILF786473 IVB786473 JEX786473 JOT786473 JYP786473 KIL786473 KSH786473 LCD786473 LLZ786473 LVV786473 MFR786473 MPN786473 MZJ786473 NJF786473 NTB786473 OCX786473 OMT786473 OWP786473 PGL786473 PQH786473 QAD786473 QJZ786473 QTV786473 RDR786473 RNN786473 RXJ786473 SHF786473 SRB786473 TAX786473 TKT786473 TUP786473 UEL786473 UOH786473 UYD786473 VHZ786473 VRV786473 WBR786473 WLN786473 WVJ786473 B852010 IX852009 ST852009 ACP852009 AML852009 AWH852009 BGD852009 BPZ852009 BZV852009 CJR852009 CTN852009 DDJ852009 DNF852009 DXB852009 EGX852009 EQT852009 FAP852009 FKL852009 FUH852009 GED852009 GNZ852009 GXV852009 HHR852009 HRN852009 IBJ852009 ILF852009 IVB852009 JEX852009 JOT852009 JYP852009 KIL852009 KSH852009 LCD852009 LLZ852009 LVV852009 MFR852009 MPN852009 MZJ852009 NJF852009 NTB852009 OCX852009 OMT852009 OWP852009 PGL852009 PQH852009 QAD852009 QJZ852009 QTV852009 RDR852009 RNN852009 RXJ852009 SHF852009 SRB852009 TAX852009 TKT852009 TUP852009 UEL852009 UOH852009 UYD852009 VHZ852009 VRV852009 WBR852009 WLN852009 WVJ852009 B917546 IX917545 ST917545 ACP917545 AML917545 AWH917545 BGD917545 BPZ917545 BZV917545 CJR917545 CTN917545 DDJ917545 DNF917545 DXB917545 EGX917545 EQT917545 FAP917545 FKL917545 FUH917545 GED917545 GNZ917545 GXV917545 HHR917545 HRN917545 IBJ917545 ILF917545 IVB917545 JEX917545 JOT917545 JYP917545 KIL917545 KSH917545 LCD917545 LLZ917545 LVV917545 MFR917545 MPN917545 MZJ917545 NJF917545 NTB917545 OCX917545 OMT917545 OWP917545 PGL917545 PQH917545 QAD917545 QJZ917545 QTV917545 RDR917545 RNN917545 RXJ917545 SHF917545 SRB917545 TAX917545 TKT917545 TUP917545 UEL917545 UOH917545 UYD917545 VHZ917545 VRV917545 WBR917545 WLN917545 WVJ917545 B983082 IX983081 ST983081 ACP983081 AML983081 AWH983081 BGD983081 BPZ983081 BZV983081 CJR983081 CTN983081 DDJ983081 DNF983081 DXB983081 EGX983081 EQT983081 FAP983081 FKL983081 FUH983081 GED983081 GNZ983081 GXV983081 HHR983081 HRN983081 IBJ983081 ILF983081 IVB983081 JEX983081 JOT983081 JYP983081 KIL983081 KSH983081 LCD983081 LLZ983081 LVV983081 MFR983081 MPN983081 MZJ983081 NJF983081 NTB983081 OCX983081 OMT983081 OWP983081 PGL983081 PQH983081 QAD983081 QJZ983081 QTV983081 RDR983081 RNN983081 RXJ983081 SHF983081 SRB983081 TAX983081 TKT983081 TUP983081 UEL983081 UOH983081 UYD983081 VHZ983081 VRV983081 WBR983081 WLN983081 WVJ983081">
      <formula1>9</formula1>
    </dataValidation>
    <dataValidation type="whole" operator="greaterThanOrEqual" allowBlank="1" showInputMessage="1" showErrorMessage="1" sqref="B83:B90 IX83:IX90 ST83:ST90 ACP83:ACP90 AML83:AML90 AWH83:AWH90 BGD83:BGD90 BPZ83:BPZ90 BZV83:BZV90 CJR83:CJR90 CTN83:CTN90 DDJ83:DDJ90 DNF83:DNF90 DXB83:DXB90 EGX83:EGX90 EQT83:EQT90 FAP83:FAP90 FKL83:FKL90 FUH83:FUH90 GED83:GED90 GNZ83:GNZ90 GXV83:GXV90 HHR83:HHR90 HRN83:HRN90 IBJ83:IBJ90 ILF83:ILF90 IVB83:IVB90 JEX83:JEX90 JOT83:JOT90 JYP83:JYP90 KIL83:KIL90 KSH83:KSH90 LCD83:LCD90 LLZ83:LLZ90 LVV83:LVV90 MFR83:MFR90 MPN83:MPN90 MZJ83:MZJ90 NJF83:NJF90 NTB83:NTB90 OCX83:OCX90 OMT83:OMT90 OWP83:OWP90 PGL83:PGL90 PQH83:PQH90 QAD83:QAD90 QJZ83:QJZ90 QTV83:QTV90 RDR83:RDR90 RNN83:RNN90 RXJ83:RXJ90 SHF83:SHF90 SRB83:SRB90 TAX83:TAX90 TKT83:TKT90 TUP83:TUP90 UEL83:UEL90 UOH83:UOH90 UYD83:UYD90 VHZ83:VHZ90 VRV83:VRV90 WBR83:WBR90 WLN83:WLN90 WVJ83:WVJ90 B65611:B65618 IX65610:IX65617 ST65610:ST65617 ACP65610:ACP65617 AML65610:AML65617 AWH65610:AWH65617 BGD65610:BGD65617 BPZ65610:BPZ65617 BZV65610:BZV65617 CJR65610:CJR65617 CTN65610:CTN65617 DDJ65610:DDJ65617 DNF65610:DNF65617 DXB65610:DXB65617 EGX65610:EGX65617 EQT65610:EQT65617 FAP65610:FAP65617 FKL65610:FKL65617 FUH65610:FUH65617 GED65610:GED65617 GNZ65610:GNZ65617 GXV65610:GXV65617 HHR65610:HHR65617 HRN65610:HRN65617 IBJ65610:IBJ65617 ILF65610:ILF65617 IVB65610:IVB65617 JEX65610:JEX65617 JOT65610:JOT65617 JYP65610:JYP65617 KIL65610:KIL65617 KSH65610:KSH65617 LCD65610:LCD65617 LLZ65610:LLZ65617 LVV65610:LVV65617 MFR65610:MFR65617 MPN65610:MPN65617 MZJ65610:MZJ65617 NJF65610:NJF65617 NTB65610:NTB65617 OCX65610:OCX65617 OMT65610:OMT65617 OWP65610:OWP65617 PGL65610:PGL65617 PQH65610:PQH65617 QAD65610:QAD65617 QJZ65610:QJZ65617 QTV65610:QTV65617 RDR65610:RDR65617 RNN65610:RNN65617 RXJ65610:RXJ65617 SHF65610:SHF65617 SRB65610:SRB65617 TAX65610:TAX65617 TKT65610:TKT65617 TUP65610:TUP65617 UEL65610:UEL65617 UOH65610:UOH65617 UYD65610:UYD65617 VHZ65610:VHZ65617 VRV65610:VRV65617 WBR65610:WBR65617 WLN65610:WLN65617 WVJ65610:WVJ65617 B131147:B131154 IX131146:IX131153 ST131146:ST131153 ACP131146:ACP131153 AML131146:AML131153 AWH131146:AWH131153 BGD131146:BGD131153 BPZ131146:BPZ131153 BZV131146:BZV131153 CJR131146:CJR131153 CTN131146:CTN131153 DDJ131146:DDJ131153 DNF131146:DNF131153 DXB131146:DXB131153 EGX131146:EGX131153 EQT131146:EQT131153 FAP131146:FAP131153 FKL131146:FKL131153 FUH131146:FUH131153 GED131146:GED131153 GNZ131146:GNZ131153 GXV131146:GXV131153 HHR131146:HHR131153 HRN131146:HRN131153 IBJ131146:IBJ131153 ILF131146:ILF131153 IVB131146:IVB131153 JEX131146:JEX131153 JOT131146:JOT131153 JYP131146:JYP131153 KIL131146:KIL131153 KSH131146:KSH131153 LCD131146:LCD131153 LLZ131146:LLZ131153 LVV131146:LVV131153 MFR131146:MFR131153 MPN131146:MPN131153 MZJ131146:MZJ131153 NJF131146:NJF131153 NTB131146:NTB131153 OCX131146:OCX131153 OMT131146:OMT131153 OWP131146:OWP131153 PGL131146:PGL131153 PQH131146:PQH131153 QAD131146:QAD131153 QJZ131146:QJZ131153 QTV131146:QTV131153 RDR131146:RDR131153 RNN131146:RNN131153 RXJ131146:RXJ131153 SHF131146:SHF131153 SRB131146:SRB131153 TAX131146:TAX131153 TKT131146:TKT131153 TUP131146:TUP131153 UEL131146:UEL131153 UOH131146:UOH131153 UYD131146:UYD131153 VHZ131146:VHZ131153 VRV131146:VRV131153 WBR131146:WBR131153 WLN131146:WLN131153 WVJ131146:WVJ131153 B196683:B196690 IX196682:IX196689 ST196682:ST196689 ACP196682:ACP196689 AML196682:AML196689 AWH196682:AWH196689 BGD196682:BGD196689 BPZ196682:BPZ196689 BZV196682:BZV196689 CJR196682:CJR196689 CTN196682:CTN196689 DDJ196682:DDJ196689 DNF196682:DNF196689 DXB196682:DXB196689 EGX196682:EGX196689 EQT196682:EQT196689 FAP196682:FAP196689 FKL196682:FKL196689 FUH196682:FUH196689 GED196682:GED196689 GNZ196682:GNZ196689 GXV196682:GXV196689 HHR196682:HHR196689 HRN196682:HRN196689 IBJ196682:IBJ196689 ILF196682:ILF196689 IVB196682:IVB196689 JEX196682:JEX196689 JOT196682:JOT196689 JYP196682:JYP196689 KIL196682:KIL196689 KSH196682:KSH196689 LCD196682:LCD196689 LLZ196682:LLZ196689 LVV196682:LVV196689 MFR196682:MFR196689 MPN196682:MPN196689 MZJ196682:MZJ196689 NJF196682:NJF196689 NTB196682:NTB196689 OCX196682:OCX196689 OMT196682:OMT196689 OWP196682:OWP196689 PGL196682:PGL196689 PQH196682:PQH196689 QAD196682:QAD196689 QJZ196682:QJZ196689 QTV196682:QTV196689 RDR196682:RDR196689 RNN196682:RNN196689 RXJ196682:RXJ196689 SHF196682:SHF196689 SRB196682:SRB196689 TAX196682:TAX196689 TKT196682:TKT196689 TUP196682:TUP196689 UEL196682:UEL196689 UOH196682:UOH196689 UYD196682:UYD196689 VHZ196682:VHZ196689 VRV196682:VRV196689 WBR196682:WBR196689 WLN196682:WLN196689 WVJ196682:WVJ196689 B262219:B262226 IX262218:IX262225 ST262218:ST262225 ACP262218:ACP262225 AML262218:AML262225 AWH262218:AWH262225 BGD262218:BGD262225 BPZ262218:BPZ262225 BZV262218:BZV262225 CJR262218:CJR262225 CTN262218:CTN262225 DDJ262218:DDJ262225 DNF262218:DNF262225 DXB262218:DXB262225 EGX262218:EGX262225 EQT262218:EQT262225 FAP262218:FAP262225 FKL262218:FKL262225 FUH262218:FUH262225 GED262218:GED262225 GNZ262218:GNZ262225 GXV262218:GXV262225 HHR262218:HHR262225 HRN262218:HRN262225 IBJ262218:IBJ262225 ILF262218:ILF262225 IVB262218:IVB262225 JEX262218:JEX262225 JOT262218:JOT262225 JYP262218:JYP262225 KIL262218:KIL262225 KSH262218:KSH262225 LCD262218:LCD262225 LLZ262218:LLZ262225 LVV262218:LVV262225 MFR262218:MFR262225 MPN262218:MPN262225 MZJ262218:MZJ262225 NJF262218:NJF262225 NTB262218:NTB262225 OCX262218:OCX262225 OMT262218:OMT262225 OWP262218:OWP262225 PGL262218:PGL262225 PQH262218:PQH262225 QAD262218:QAD262225 QJZ262218:QJZ262225 QTV262218:QTV262225 RDR262218:RDR262225 RNN262218:RNN262225 RXJ262218:RXJ262225 SHF262218:SHF262225 SRB262218:SRB262225 TAX262218:TAX262225 TKT262218:TKT262225 TUP262218:TUP262225 UEL262218:UEL262225 UOH262218:UOH262225 UYD262218:UYD262225 VHZ262218:VHZ262225 VRV262218:VRV262225 WBR262218:WBR262225 WLN262218:WLN262225 WVJ262218:WVJ262225 B327755:B327762 IX327754:IX327761 ST327754:ST327761 ACP327754:ACP327761 AML327754:AML327761 AWH327754:AWH327761 BGD327754:BGD327761 BPZ327754:BPZ327761 BZV327754:BZV327761 CJR327754:CJR327761 CTN327754:CTN327761 DDJ327754:DDJ327761 DNF327754:DNF327761 DXB327754:DXB327761 EGX327754:EGX327761 EQT327754:EQT327761 FAP327754:FAP327761 FKL327754:FKL327761 FUH327754:FUH327761 GED327754:GED327761 GNZ327754:GNZ327761 GXV327754:GXV327761 HHR327754:HHR327761 HRN327754:HRN327761 IBJ327754:IBJ327761 ILF327754:ILF327761 IVB327754:IVB327761 JEX327754:JEX327761 JOT327754:JOT327761 JYP327754:JYP327761 KIL327754:KIL327761 KSH327754:KSH327761 LCD327754:LCD327761 LLZ327754:LLZ327761 LVV327754:LVV327761 MFR327754:MFR327761 MPN327754:MPN327761 MZJ327754:MZJ327761 NJF327754:NJF327761 NTB327754:NTB327761 OCX327754:OCX327761 OMT327754:OMT327761 OWP327754:OWP327761 PGL327754:PGL327761 PQH327754:PQH327761 QAD327754:QAD327761 QJZ327754:QJZ327761 QTV327754:QTV327761 RDR327754:RDR327761 RNN327754:RNN327761 RXJ327754:RXJ327761 SHF327754:SHF327761 SRB327754:SRB327761 TAX327754:TAX327761 TKT327754:TKT327761 TUP327754:TUP327761 UEL327754:UEL327761 UOH327754:UOH327761 UYD327754:UYD327761 VHZ327754:VHZ327761 VRV327754:VRV327761 WBR327754:WBR327761 WLN327754:WLN327761 WVJ327754:WVJ327761 B393291:B393298 IX393290:IX393297 ST393290:ST393297 ACP393290:ACP393297 AML393290:AML393297 AWH393290:AWH393297 BGD393290:BGD393297 BPZ393290:BPZ393297 BZV393290:BZV393297 CJR393290:CJR393297 CTN393290:CTN393297 DDJ393290:DDJ393297 DNF393290:DNF393297 DXB393290:DXB393297 EGX393290:EGX393297 EQT393290:EQT393297 FAP393290:FAP393297 FKL393290:FKL393297 FUH393290:FUH393297 GED393290:GED393297 GNZ393290:GNZ393297 GXV393290:GXV393297 HHR393290:HHR393297 HRN393290:HRN393297 IBJ393290:IBJ393297 ILF393290:ILF393297 IVB393290:IVB393297 JEX393290:JEX393297 JOT393290:JOT393297 JYP393290:JYP393297 KIL393290:KIL393297 KSH393290:KSH393297 LCD393290:LCD393297 LLZ393290:LLZ393297 LVV393290:LVV393297 MFR393290:MFR393297 MPN393290:MPN393297 MZJ393290:MZJ393297 NJF393290:NJF393297 NTB393290:NTB393297 OCX393290:OCX393297 OMT393290:OMT393297 OWP393290:OWP393297 PGL393290:PGL393297 PQH393290:PQH393297 QAD393290:QAD393297 QJZ393290:QJZ393297 QTV393290:QTV393297 RDR393290:RDR393297 RNN393290:RNN393297 RXJ393290:RXJ393297 SHF393290:SHF393297 SRB393290:SRB393297 TAX393290:TAX393297 TKT393290:TKT393297 TUP393290:TUP393297 UEL393290:UEL393297 UOH393290:UOH393297 UYD393290:UYD393297 VHZ393290:VHZ393297 VRV393290:VRV393297 WBR393290:WBR393297 WLN393290:WLN393297 WVJ393290:WVJ393297 B458827:B458834 IX458826:IX458833 ST458826:ST458833 ACP458826:ACP458833 AML458826:AML458833 AWH458826:AWH458833 BGD458826:BGD458833 BPZ458826:BPZ458833 BZV458826:BZV458833 CJR458826:CJR458833 CTN458826:CTN458833 DDJ458826:DDJ458833 DNF458826:DNF458833 DXB458826:DXB458833 EGX458826:EGX458833 EQT458826:EQT458833 FAP458826:FAP458833 FKL458826:FKL458833 FUH458826:FUH458833 GED458826:GED458833 GNZ458826:GNZ458833 GXV458826:GXV458833 HHR458826:HHR458833 HRN458826:HRN458833 IBJ458826:IBJ458833 ILF458826:ILF458833 IVB458826:IVB458833 JEX458826:JEX458833 JOT458826:JOT458833 JYP458826:JYP458833 KIL458826:KIL458833 KSH458826:KSH458833 LCD458826:LCD458833 LLZ458826:LLZ458833 LVV458826:LVV458833 MFR458826:MFR458833 MPN458826:MPN458833 MZJ458826:MZJ458833 NJF458826:NJF458833 NTB458826:NTB458833 OCX458826:OCX458833 OMT458826:OMT458833 OWP458826:OWP458833 PGL458826:PGL458833 PQH458826:PQH458833 QAD458826:QAD458833 QJZ458826:QJZ458833 QTV458826:QTV458833 RDR458826:RDR458833 RNN458826:RNN458833 RXJ458826:RXJ458833 SHF458826:SHF458833 SRB458826:SRB458833 TAX458826:TAX458833 TKT458826:TKT458833 TUP458826:TUP458833 UEL458826:UEL458833 UOH458826:UOH458833 UYD458826:UYD458833 VHZ458826:VHZ458833 VRV458826:VRV458833 WBR458826:WBR458833 WLN458826:WLN458833 WVJ458826:WVJ458833 B524363:B524370 IX524362:IX524369 ST524362:ST524369 ACP524362:ACP524369 AML524362:AML524369 AWH524362:AWH524369 BGD524362:BGD524369 BPZ524362:BPZ524369 BZV524362:BZV524369 CJR524362:CJR524369 CTN524362:CTN524369 DDJ524362:DDJ524369 DNF524362:DNF524369 DXB524362:DXB524369 EGX524362:EGX524369 EQT524362:EQT524369 FAP524362:FAP524369 FKL524362:FKL524369 FUH524362:FUH524369 GED524362:GED524369 GNZ524362:GNZ524369 GXV524362:GXV524369 HHR524362:HHR524369 HRN524362:HRN524369 IBJ524362:IBJ524369 ILF524362:ILF524369 IVB524362:IVB524369 JEX524362:JEX524369 JOT524362:JOT524369 JYP524362:JYP524369 KIL524362:KIL524369 KSH524362:KSH524369 LCD524362:LCD524369 LLZ524362:LLZ524369 LVV524362:LVV524369 MFR524362:MFR524369 MPN524362:MPN524369 MZJ524362:MZJ524369 NJF524362:NJF524369 NTB524362:NTB524369 OCX524362:OCX524369 OMT524362:OMT524369 OWP524362:OWP524369 PGL524362:PGL524369 PQH524362:PQH524369 QAD524362:QAD524369 QJZ524362:QJZ524369 QTV524362:QTV524369 RDR524362:RDR524369 RNN524362:RNN524369 RXJ524362:RXJ524369 SHF524362:SHF524369 SRB524362:SRB524369 TAX524362:TAX524369 TKT524362:TKT524369 TUP524362:TUP524369 UEL524362:UEL524369 UOH524362:UOH524369 UYD524362:UYD524369 VHZ524362:VHZ524369 VRV524362:VRV524369 WBR524362:WBR524369 WLN524362:WLN524369 WVJ524362:WVJ524369 B589899:B589906 IX589898:IX589905 ST589898:ST589905 ACP589898:ACP589905 AML589898:AML589905 AWH589898:AWH589905 BGD589898:BGD589905 BPZ589898:BPZ589905 BZV589898:BZV589905 CJR589898:CJR589905 CTN589898:CTN589905 DDJ589898:DDJ589905 DNF589898:DNF589905 DXB589898:DXB589905 EGX589898:EGX589905 EQT589898:EQT589905 FAP589898:FAP589905 FKL589898:FKL589905 FUH589898:FUH589905 GED589898:GED589905 GNZ589898:GNZ589905 GXV589898:GXV589905 HHR589898:HHR589905 HRN589898:HRN589905 IBJ589898:IBJ589905 ILF589898:ILF589905 IVB589898:IVB589905 JEX589898:JEX589905 JOT589898:JOT589905 JYP589898:JYP589905 KIL589898:KIL589905 KSH589898:KSH589905 LCD589898:LCD589905 LLZ589898:LLZ589905 LVV589898:LVV589905 MFR589898:MFR589905 MPN589898:MPN589905 MZJ589898:MZJ589905 NJF589898:NJF589905 NTB589898:NTB589905 OCX589898:OCX589905 OMT589898:OMT589905 OWP589898:OWP589905 PGL589898:PGL589905 PQH589898:PQH589905 QAD589898:QAD589905 QJZ589898:QJZ589905 QTV589898:QTV589905 RDR589898:RDR589905 RNN589898:RNN589905 RXJ589898:RXJ589905 SHF589898:SHF589905 SRB589898:SRB589905 TAX589898:TAX589905 TKT589898:TKT589905 TUP589898:TUP589905 UEL589898:UEL589905 UOH589898:UOH589905 UYD589898:UYD589905 VHZ589898:VHZ589905 VRV589898:VRV589905 WBR589898:WBR589905 WLN589898:WLN589905 WVJ589898:WVJ589905 B655435:B655442 IX655434:IX655441 ST655434:ST655441 ACP655434:ACP655441 AML655434:AML655441 AWH655434:AWH655441 BGD655434:BGD655441 BPZ655434:BPZ655441 BZV655434:BZV655441 CJR655434:CJR655441 CTN655434:CTN655441 DDJ655434:DDJ655441 DNF655434:DNF655441 DXB655434:DXB655441 EGX655434:EGX655441 EQT655434:EQT655441 FAP655434:FAP655441 FKL655434:FKL655441 FUH655434:FUH655441 GED655434:GED655441 GNZ655434:GNZ655441 GXV655434:GXV655441 HHR655434:HHR655441 HRN655434:HRN655441 IBJ655434:IBJ655441 ILF655434:ILF655441 IVB655434:IVB655441 JEX655434:JEX655441 JOT655434:JOT655441 JYP655434:JYP655441 KIL655434:KIL655441 KSH655434:KSH655441 LCD655434:LCD655441 LLZ655434:LLZ655441 LVV655434:LVV655441 MFR655434:MFR655441 MPN655434:MPN655441 MZJ655434:MZJ655441 NJF655434:NJF655441 NTB655434:NTB655441 OCX655434:OCX655441 OMT655434:OMT655441 OWP655434:OWP655441 PGL655434:PGL655441 PQH655434:PQH655441 QAD655434:QAD655441 QJZ655434:QJZ655441 QTV655434:QTV655441 RDR655434:RDR655441 RNN655434:RNN655441 RXJ655434:RXJ655441 SHF655434:SHF655441 SRB655434:SRB655441 TAX655434:TAX655441 TKT655434:TKT655441 TUP655434:TUP655441 UEL655434:UEL655441 UOH655434:UOH655441 UYD655434:UYD655441 VHZ655434:VHZ655441 VRV655434:VRV655441 WBR655434:WBR655441 WLN655434:WLN655441 WVJ655434:WVJ655441 B720971:B720978 IX720970:IX720977 ST720970:ST720977 ACP720970:ACP720977 AML720970:AML720977 AWH720970:AWH720977 BGD720970:BGD720977 BPZ720970:BPZ720977 BZV720970:BZV720977 CJR720970:CJR720977 CTN720970:CTN720977 DDJ720970:DDJ720977 DNF720970:DNF720977 DXB720970:DXB720977 EGX720970:EGX720977 EQT720970:EQT720977 FAP720970:FAP720977 FKL720970:FKL720977 FUH720970:FUH720977 GED720970:GED720977 GNZ720970:GNZ720977 GXV720970:GXV720977 HHR720970:HHR720977 HRN720970:HRN720977 IBJ720970:IBJ720977 ILF720970:ILF720977 IVB720970:IVB720977 JEX720970:JEX720977 JOT720970:JOT720977 JYP720970:JYP720977 KIL720970:KIL720977 KSH720970:KSH720977 LCD720970:LCD720977 LLZ720970:LLZ720977 LVV720970:LVV720977 MFR720970:MFR720977 MPN720970:MPN720977 MZJ720970:MZJ720977 NJF720970:NJF720977 NTB720970:NTB720977 OCX720970:OCX720977 OMT720970:OMT720977 OWP720970:OWP720977 PGL720970:PGL720977 PQH720970:PQH720977 QAD720970:QAD720977 QJZ720970:QJZ720977 QTV720970:QTV720977 RDR720970:RDR720977 RNN720970:RNN720977 RXJ720970:RXJ720977 SHF720970:SHF720977 SRB720970:SRB720977 TAX720970:TAX720977 TKT720970:TKT720977 TUP720970:TUP720977 UEL720970:UEL720977 UOH720970:UOH720977 UYD720970:UYD720977 VHZ720970:VHZ720977 VRV720970:VRV720977 WBR720970:WBR720977 WLN720970:WLN720977 WVJ720970:WVJ720977 B786507:B786514 IX786506:IX786513 ST786506:ST786513 ACP786506:ACP786513 AML786506:AML786513 AWH786506:AWH786513 BGD786506:BGD786513 BPZ786506:BPZ786513 BZV786506:BZV786513 CJR786506:CJR786513 CTN786506:CTN786513 DDJ786506:DDJ786513 DNF786506:DNF786513 DXB786506:DXB786513 EGX786506:EGX786513 EQT786506:EQT786513 FAP786506:FAP786513 FKL786506:FKL786513 FUH786506:FUH786513 GED786506:GED786513 GNZ786506:GNZ786513 GXV786506:GXV786513 HHR786506:HHR786513 HRN786506:HRN786513 IBJ786506:IBJ786513 ILF786506:ILF786513 IVB786506:IVB786513 JEX786506:JEX786513 JOT786506:JOT786513 JYP786506:JYP786513 KIL786506:KIL786513 KSH786506:KSH786513 LCD786506:LCD786513 LLZ786506:LLZ786513 LVV786506:LVV786513 MFR786506:MFR786513 MPN786506:MPN786513 MZJ786506:MZJ786513 NJF786506:NJF786513 NTB786506:NTB786513 OCX786506:OCX786513 OMT786506:OMT786513 OWP786506:OWP786513 PGL786506:PGL786513 PQH786506:PQH786513 QAD786506:QAD786513 QJZ786506:QJZ786513 QTV786506:QTV786513 RDR786506:RDR786513 RNN786506:RNN786513 RXJ786506:RXJ786513 SHF786506:SHF786513 SRB786506:SRB786513 TAX786506:TAX786513 TKT786506:TKT786513 TUP786506:TUP786513 UEL786506:UEL786513 UOH786506:UOH786513 UYD786506:UYD786513 VHZ786506:VHZ786513 VRV786506:VRV786513 WBR786506:WBR786513 WLN786506:WLN786513 WVJ786506:WVJ786513 B852043:B852050 IX852042:IX852049 ST852042:ST852049 ACP852042:ACP852049 AML852042:AML852049 AWH852042:AWH852049 BGD852042:BGD852049 BPZ852042:BPZ852049 BZV852042:BZV852049 CJR852042:CJR852049 CTN852042:CTN852049 DDJ852042:DDJ852049 DNF852042:DNF852049 DXB852042:DXB852049 EGX852042:EGX852049 EQT852042:EQT852049 FAP852042:FAP852049 FKL852042:FKL852049 FUH852042:FUH852049 GED852042:GED852049 GNZ852042:GNZ852049 GXV852042:GXV852049 HHR852042:HHR852049 HRN852042:HRN852049 IBJ852042:IBJ852049 ILF852042:ILF852049 IVB852042:IVB852049 JEX852042:JEX852049 JOT852042:JOT852049 JYP852042:JYP852049 KIL852042:KIL852049 KSH852042:KSH852049 LCD852042:LCD852049 LLZ852042:LLZ852049 LVV852042:LVV852049 MFR852042:MFR852049 MPN852042:MPN852049 MZJ852042:MZJ852049 NJF852042:NJF852049 NTB852042:NTB852049 OCX852042:OCX852049 OMT852042:OMT852049 OWP852042:OWP852049 PGL852042:PGL852049 PQH852042:PQH852049 QAD852042:QAD852049 QJZ852042:QJZ852049 QTV852042:QTV852049 RDR852042:RDR852049 RNN852042:RNN852049 RXJ852042:RXJ852049 SHF852042:SHF852049 SRB852042:SRB852049 TAX852042:TAX852049 TKT852042:TKT852049 TUP852042:TUP852049 UEL852042:UEL852049 UOH852042:UOH852049 UYD852042:UYD852049 VHZ852042:VHZ852049 VRV852042:VRV852049 WBR852042:WBR852049 WLN852042:WLN852049 WVJ852042:WVJ852049 B917579:B917586 IX917578:IX917585 ST917578:ST917585 ACP917578:ACP917585 AML917578:AML917585 AWH917578:AWH917585 BGD917578:BGD917585 BPZ917578:BPZ917585 BZV917578:BZV917585 CJR917578:CJR917585 CTN917578:CTN917585 DDJ917578:DDJ917585 DNF917578:DNF917585 DXB917578:DXB917585 EGX917578:EGX917585 EQT917578:EQT917585 FAP917578:FAP917585 FKL917578:FKL917585 FUH917578:FUH917585 GED917578:GED917585 GNZ917578:GNZ917585 GXV917578:GXV917585 HHR917578:HHR917585 HRN917578:HRN917585 IBJ917578:IBJ917585 ILF917578:ILF917585 IVB917578:IVB917585 JEX917578:JEX917585 JOT917578:JOT917585 JYP917578:JYP917585 KIL917578:KIL917585 KSH917578:KSH917585 LCD917578:LCD917585 LLZ917578:LLZ917585 LVV917578:LVV917585 MFR917578:MFR917585 MPN917578:MPN917585 MZJ917578:MZJ917585 NJF917578:NJF917585 NTB917578:NTB917585 OCX917578:OCX917585 OMT917578:OMT917585 OWP917578:OWP917585 PGL917578:PGL917585 PQH917578:PQH917585 QAD917578:QAD917585 QJZ917578:QJZ917585 QTV917578:QTV917585 RDR917578:RDR917585 RNN917578:RNN917585 RXJ917578:RXJ917585 SHF917578:SHF917585 SRB917578:SRB917585 TAX917578:TAX917585 TKT917578:TKT917585 TUP917578:TUP917585 UEL917578:UEL917585 UOH917578:UOH917585 UYD917578:UYD917585 VHZ917578:VHZ917585 VRV917578:VRV917585 WBR917578:WBR917585 WLN917578:WLN917585 WVJ917578:WVJ917585 B983115:B983122 IX983114:IX983121 ST983114:ST983121 ACP983114:ACP983121 AML983114:AML983121 AWH983114:AWH983121 BGD983114:BGD983121 BPZ983114:BPZ983121 BZV983114:BZV983121 CJR983114:CJR983121 CTN983114:CTN983121 DDJ983114:DDJ983121 DNF983114:DNF983121 DXB983114:DXB983121 EGX983114:EGX983121 EQT983114:EQT983121 FAP983114:FAP983121 FKL983114:FKL983121 FUH983114:FUH983121 GED983114:GED983121 GNZ983114:GNZ983121 GXV983114:GXV983121 HHR983114:HHR983121 HRN983114:HRN983121 IBJ983114:IBJ983121 ILF983114:ILF983121 IVB983114:IVB983121 JEX983114:JEX983121 JOT983114:JOT983121 JYP983114:JYP983121 KIL983114:KIL983121 KSH983114:KSH983121 LCD983114:LCD983121 LLZ983114:LLZ983121 LVV983114:LVV983121 MFR983114:MFR983121 MPN983114:MPN983121 MZJ983114:MZJ983121 NJF983114:NJF983121 NTB983114:NTB983121 OCX983114:OCX983121 OMT983114:OMT983121 OWP983114:OWP983121 PGL983114:PGL983121 PQH983114:PQH983121 QAD983114:QAD983121 QJZ983114:QJZ983121 QTV983114:QTV983121 RDR983114:RDR983121 RNN983114:RNN983121 RXJ983114:RXJ983121 SHF983114:SHF983121 SRB983114:SRB983121 TAX983114:TAX983121 TKT983114:TKT983121 TUP983114:TUP983121 UEL983114:UEL983121 UOH983114:UOH983121 UYD983114:UYD983121 VHZ983114:VHZ983121 VRV983114:VRV983121 WBR983114:WBR983121 WLN983114:WLN983121 WVJ983114:WVJ983121">
      <formula1>0</formula1>
    </dataValidation>
    <dataValidation operator="equal" allowBlank="1" showInputMessage="1" showErrorMessage="1" errorTitle="Popraw nr konta" error="sprawdź, czy wprowadziłeś 26 cyfr" promptTitle="Nr rachunku" prompt="wpisz numer rachunku bez spacji (26 cyfr)" sqref="C65602:E65602 IY65601:JA65601 SU65601:SW65601 ACQ65601:ACS65601 AMM65601:AMO65601 AWI65601:AWK65601 BGE65601:BGG65601 BQA65601:BQC65601 BZW65601:BZY65601 CJS65601:CJU65601 CTO65601:CTQ65601 DDK65601:DDM65601 DNG65601:DNI65601 DXC65601:DXE65601 EGY65601:EHA65601 EQU65601:EQW65601 FAQ65601:FAS65601 FKM65601:FKO65601 FUI65601:FUK65601 GEE65601:GEG65601 GOA65601:GOC65601 GXW65601:GXY65601 HHS65601:HHU65601 HRO65601:HRQ65601 IBK65601:IBM65601 ILG65601:ILI65601 IVC65601:IVE65601 JEY65601:JFA65601 JOU65601:JOW65601 JYQ65601:JYS65601 KIM65601:KIO65601 KSI65601:KSK65601 LCE65601:LCG65601 LMA65601:LMC65601 LVW65601:LVY65601 MFS65601:MFU65601 MPO65601:MPQ65601 MZK65601:MZM65601 NJG65601:NJI65601 NTC65601:NTE65601 OCY65601:ODA65601 OMU65601:OMW65601 OWQ65601:OWS65601 PGM65601:PGO65601 PQI65601:PQK65601 QAE65601:QAG65601 QKA65601:QKC65601 QTW65601:QTY65601 RDS65601:RDU65601 RNO65601:RNQ65601 RXK65601:RXM65601 SHG65601:SHI65601 SRC65601:SRE65601 TAY65601:TBA65601 TKU65601:TKW65601 TUQ65601:TUS65601 UEM65601:UEO65601 UOI65601:UOK65601 UYE65601:UYG65601 VIA65601:VIC65601 VRW65601:VRY65601 WBS65601:WBU65601 WLO65601:WLQ65601 WVK65601:WVM65601 C131138:E131138 IY131137:JA131137 SU131137:SW131137 ACQ131137:ACS131137 AMM131137:AMO131137 AWI131137:AWK131137 BGE131137:BGG131137 BQA131137:BQC131137 BZW131137:BZY131137 CJS131137:CJU131137 CTO131137:CTQ131137 DDK131137:DDM131137 DNG131137:DNI131137 DXC131137:DXE131137 EGY131137:EHA131137 EQU131137:EQW131137 FAQ131137:FAS131137 FKM131137:FKO131137 FUI131137:FUK131137 GEE131137:GEG131137 GOA131137:GOC131137 GXW131137:GXY131137 HHS131137:HHU131137 HRO131137:HRQ131137 IBK131137:IBM131137 ILG131137:ILI131137 IVC131137:IVE131137 JEY131137:JFA131137 JOU131137:JOW131137 JYQ131137:JYS131137 KIM131137:KIO131137 KSI131137:KSK131137 LCE131137:LCG131137 LMA131137:LMC131137 LVW131137:LVY131137 MFS131137:MFU131137 MPO131137:MPQ131137 MZK131137:MZM131137 NJG131137:NJI131137 NTC131137:NTE131137 OCY131137:ODA131137 OMU131137:OMW131137 OWQ131137:OWS131137 PGM131137:PGO131137 PQI131137:PQK131137 QAE131137:QAG131137 QKA131137:QKC131137 QTW131137:QTY131137 RDS131137:RDU131137 RNO131137:RNQ131137 RXK131137:RXM131137 SHG131137:SHI131137 SRC131137:SRE131137 TAY131137:TBA131137 TKU131137:TKW131137 TUQ131137:TUS131137 UEM131137:UEO131137 UOI131137:UOK131137 UYE131137:UYG131137 VIA131137:VIC131137 VRW131137:VRY131137 WBS131137:WBU131137 WLO131137:WLQ131137 WVK131137:WVM131137 C196674:E196674 IY196673:JA196673 SU196673:SW196673 ACQ196673:ACS196673 AMM196673:AMO196673 AWI196673:AWK196673 BGE196673:BGG196673 BQA196673:BQC196673 BZW196673:BZY196673 CJS196673:CJU196673 CTO196673:CTQ196673 DDK196673:DDM196673 DNG196673:DNI196673 DXC196673:DXE196673 EGY196673:EHA196673 EQU196673:EQW196673 FAQ196673:FAS196673 FKM196673:FKO196673 FUI196673:FUK196673 GEE196673:GEG196673 GOA196673:GOC196673 GXW196673:GXY196673 HHS196673:HHU196673 HRO196673:HRQ196673 IBK196673:IBM196673 ILG196673:ILI196673 IVC196673:IVE196673 JEY196673:JFA196673 JOU196673:JOW196673 JYQ196673:JYS196673 KIM196673:KIO196673 KSI196673:KSK196673 LCE196673:LCG196673 LMA196673:LMC196673 LVW196673:LVY196673 MFS196673:MFU196673 MPO196673:MPQ196673 MZK196673:MZM196673 NJG196673:NJI196673 NTC196673:NTE196673 OCY196673:ODA196673 OMU196673:OMW196673 OWQ196673:OWS196673 PGM196673:PGO196673 PQI196673:PQK196673 QAE196673:QAG196673 QKA196673:QKC196673 QTW196673:QTY196673 RDS196673:RDU196673 RNO196673:RNQ196673 RXK196673:RXM196673 SHG196673:SHI196673 SRC196673:SRE196673 TAY196673:TBA196673 TKU196673:TKW196673 TUQ196673:TUS196673 UEM196673:UEO196673 UOI196673:UOK196673 UYE196673:UYG196673 VIA196673:VIC196673 VRW196673:VRY196673 WBS196673:WBU196673 WLO196673:WLQ196673 WVK196673:WVM196673 C262210:E262210 IY262209:JA262209 SU262209:SW262209 ACQ262209:ACS262209 AMM262209:AMO262209 AWI262209:AWK262209 BGE262209:BGG262209 BQA262209:BQC262209 BZW262209:BZY262209 CJS262209:CJU262209 CTO262209:CTQ262209 DDK262209:DDM262209 DNG262209:DNI262209 DXC262209:DXE262209 EGY262209:EHA262209 EQU262209:EQW262209 FAQ262209:FAS262209 FKM262209:FKO262209 FUI262209:FUK262209 GEE262209:GEG262209 GOA262209:GOC262209 GXW262209:GXY262209 HHS262209:HHU262209 HRO262209:HRQ262209 IBK262209:IBM262209 ILG262209:ILI262209 IVC262209:IVE262209 JEY262209:JFA262209 JOU262209:JOW262209 JYQ262209:JYS262209 KIM262209:KIO262209 KSI262209:KSK262209 LCE262209:LCG262209 LMA262209:LMC262209 LVW262209:LVY262209 MFS262209:MFU262209 MPO262209:MPQ262209 MZK262209:MZM262209 NJG262209:NJI262209 NTC262209:NTE262209 OCY262209:ODA262209 OMU262209:OMW262209 OWQ262209:OWS262209 PGM262209:PGO262209 PQI262209:PQK262209 QAE262209:QAG262209 QKA262209:QKC262209 QTW262209:QTY262209 RDS262209:RDU262209 RNO262209:RNQ262209 RXK262209:RXM262209 SHG262209:SHI262209 SRC262209:SRE262209 TAY262209:TBA262209 TKU262209:TKW262209 TUQ262209:TUS262209 UEM262209:UEO262209 UOI262209:UOK262209 UYE262209:UYG262209 VIA262209:VIC262209 VRW262209:VRY262209 WBS262209:WBU262209 WLO262209:WLQ262209 WVK262209:WVM262209 C327746:E327746 IY327745:JA327745 SU327745:SW327745 ACQ327745:ACS327745 AMM327745:AMO327745 AWI327745:AWK327745 BGE327745:BGG327745 BQA327745:BQC327745 BZW327745:BZY327745 CJS327745:CJU327745 CTO327745:CTQ327745 DDK327745:DDM327745 DNG327745:DNI327745 DXC327745:DXE327745 EGY327745:EHA327745 EQU327745:EQW327745 FAQ327745:FAS327745 FKM327745:FKO327745 FUI327745:FUK327745 GEE327745:GEG327745 GOA327745:GOC327745 GXW327745:GXY327745 HHS327745:HHU327745 HRO327745:HRQ327745 IBK327745:IBM327745 ILG327745:ILI327745 IVC327745:IVE327745 JEY327745:JFA327745 JOU327745:JOW327745 JYQ327745:JYS327745 KIM327745:KIO327745 KSI327745:KSK327745 LCE327745:LCG327745 LMA327745:LMC327745 LVW327745:LVY327745 MFS327745:MFU327745 MPO327745:MPQ327745 MZK327745:MZM327745 NJG327745:NJI327745 NTC327745:NTE327745 OCY327745:ODA327745 OMU327745:OMW327745 OWQ327745:OWS327745 PGM327745:PGO327745 PQI327745:PQK327745 QAE327745:QAG327745 QKA327745:QKC327745 QTW327745:QTY327745 RDS327745:RDU327745 RNO327745:RNQ327745 RXK327745:RXM327745 SHG327745:SHI327745 SRC327745:SRE327745 TAY327745:TBA327745 TKU327745:TKW327745 TUQ327745:TUS327745 UEM327745:UEO327745 UOI327745:UOK327745 UYE327745:UYG327745 VIA327745:VIC327745 VRW327745:VRY327745 WBS327745:WBU327745 WLO327745:WLQ327745 WVK327745:WVM327745 C393282:E393282 IY393281:JA393281 SU393281:SW393281 ACQ393281:ACS393281 AMM393281:AMO393281 AWI393281:AWK393281 BGE393281:BGG393281 BQA393281:BQC393281 BZW393281:BZY393281 CJS393281:CJU393281 CTO393281:CTQ393281 DDK393281:DDM393281 DNG393281:DNI393281 DXC393281:DXE393281 EGY393281:EHA393281 EQU393281:EQW393281 FAQ393281:FAS393281 FKM393281:FKO393281 FUI393281:FUK393281 GEE393281:GEG393281 GOA393281:GOC393281 GXW393281:GXY393281 HHS393281:HHU393281 HRO393281:HRQ393281 IBK393281:IBM393281 ILG393281:ILI393281 IVC393281:IVE393281 JEY393281:JFA393281 JOU393281:JOW393281 JYQ393281:JYS393281 KIM393281:KIO393281 KSI393281:KSK393281 LCE393281:LCG393281 LMA393281:LMC393281 LVW393281:LVY393281 MFS393281:MFU393281 MPO393281:MPQ393281 MZK393281:MZM393281 NJG393281:NJI393281 NTC393281:NTE393281 OCY393281:ODA393281 OMU393281:OMW393281 OWQ393281:OWS393281 PGM393281:PGO393281 PQI393281:PQK393281 QAE393281:QAG393281 QKA393281:QKC393281 QTW393281:QTY393281 RDS393281:RDU393281 RNO393281:RNQ393281 RXK393281:RXM393281 SHG393281:SHI393281 SRC393281:SRE393281 TAY393281:TBA393281 TKU393281:TKW393281 TUQ393281:TUS393281 UEM393281:UEO393281 UOI393281:UOK393281 UYE393281:UYG393281 VIA393281:VIC393281 VRW393281:VRY393281 WBS393281:WBU393281 WLO393281:WLQ393281 WVK393281:WVM393281 C458818:E458818 IY458817:JA458817 SU458817:SW458817 ACQ458817:ACS458817 AMM458817:AMO458817 AWI458817:AWK458817 BGE458817:BGG458817 BQA458817:BQC458817 BZW458817:BZY458817 CJS458817:CJU458817 CTO458817:CTQ458817 DDK458817:DDM458817 DNG458817:DNI458817 DXC458817:DXE458817 EGY458817:EHA458817 EQU458817:EQW458817 FAQ458817:FAS458817 FKM458817:FKO458817 FUI458817:FUK458817 GEE458817:GEG458817 GOA458817:GOC458817 GXW458817:GXY458817 HHS458817:HHU458817 HRO458817:HRQ458817 IBK458817:IBM458817 ILG458817:ILI458817 IVC458817:IVE458817 JEY458817:JFA458817 JOU458817:JOW458817 JYQ458817:JYS458817 KIM458817:KIO458817 KSI458817:KSK458817 LCE458817:LCG458817 LMA458817:LMC458817 LVW458817:LVY458817 MFS458817:MFU458817 MPO458817:MPQ458817 MZK458817:MZM458817 NJG458817:NJI458817 NTC458817:NTE458817 OCY458817:ODA458817 OMU458817:OMW458817 OWQ458817:OWS458817 PGM458817:PGO458817 PQI458817:PQK458817 QAE458817:QAG458817 QKA458817:QKC458817 QTW458817:QTY458817 RDS458817:RDU458817 RNO458817:RNQ458817 RXK458817:RXM458817 SHG458817:SHI458817 SRC458817:SRE458817 TAY458817:TBA458817 TKU458817:TKW458817 TUQ458817:TUS458817 UEM458817:UEO458817 UOI458817:UOK458817 UYE458817:UYG458817 VIA458817:VIC458817 VRW458817:VRY458817 WBS458817:WBU458817 WLO458817:WLQ458817 WVK458817:WVM458817 C524354:E524354 IY524353:JA524353 SU524353:SW524353 ACQ524353:ACS524353 AMM524353:AMO524353 AWI524353:AWK524353 BGE524353:BGG524353 BQA524353:BQC524353 BZW524353:BZY524353 CJS524353:CJU524353 CTO524353:CTQ524353 DDK524353:DDM524353 DNG524353:DNI524353 DXC524353:DXE524353 EGY524353:EHA524353 EQU524353:EQW524353 FAQ524353:FAS524353 FKM524353:FKO524353 FUI524353:FUK524353 GEE524353:GEG524353 GOA524353:GOC524353 GXW524353:GXY524353 HHS524353:HHU524353 HRO524353:HRQ524353 IBK524353:IBM524353 ILG524353:ILI524353 IVC524353:IVE524353 JEY524353:JFA524353 JOU524353:JOW524353 JYQ524353:JYS524353 KIM524353:KIO524353 KSI524353:KSK524353 LCE524353:LCG524353 LMA524353:LMC524353 LVW524353:LVY524353 MFS524353:MFU524353 MPO524353:MPQ524353 MZK524353:MZM524353 NJG524353:NJI524353 NTC524353:NTE524353 OCY524353:ODA524353 OMU524353:OMW524353 OWQ524353:OWS524353 PGM524353:PGO524353 PQI524353:PQK524353 QAE524353:QAG524353 QKA524353:QKC524353 QTW524353:QTY524353 RDS524353:RDU524353 RNO524353:RNQ524353 RXK524353:RXM524353 SHG524353:SHI524353 SRC524353:SRE524353 TAY524353:TBA524353 TKU524353:TKW524353 TUQ524353:TUS524353 UEM524353:UEO524353 UOI524353:UOK524353 UYE524353:UYG524353 VIA524353:VIC524353 VRW524353:VRY524353 WBS524353:WBU524353 WLO524353:WLQ524353 WVK524353:WVM524353 C589890:E589890 IY589889:JA589889 SU589889:SW589889 ACQ589889:ACS589889 AMM589889:AMO589889 AWI589889:AWK589889 BGE589889:BGG589889 BQA589889:BQC589889 BZW589889:BZY589889 CJS589889:CJU589889 CTO589889:CTQ589889 DDK589889:DDM589889 DNG589889:DNI589889 DXC589889:DXE589889 EGY589889:EHA589889 EQU589889:EQW589889 FAQ589889:FAS589889 FKM589889:FKO589889 FUI589889:FUK589889 GEE589889:GEG589889 GOA589889:GOC589889 GXW589889:GXY589889 HHS589889:HHU589889 HRO589889:HRQ589889 IBK589889:IBM589889 ILG589889:ILI589889 IVC589889:IVE589889 JEY589889:JFA589889 JOU589889:JOW589889 JYQ589889:JYS589889 KIM589889:KIO589889 KSI589889:KSK589889 LCE589889:LCG589889 LMA589889:LMC589889 LVW589889:LVY589889 MFS589889:MFU589889 MPO589889:MPQ589889 MZK589889:MZM589889 NJG589889:NJI589889 NTC589889:NTE589889 OCY589889:ODA589889 OMU589889:OMW589889 OWQ589889:OWS589889 PGM589889:PGO589889 PQI589889:PQK589889 QAE589889:QAG589889 QKA589889:QKC589889 QTW589889:QTY589889 RDS589889:RDU589889 RNO589889:RNQ589889 RXK589889:RXM589889 SHG589889:SHI589889 SRC589889:SRE589889 TAY589889:TBA589889 TKU589889:TKW589889 TUQ589889:TUS589889 UEM589889:UEO589889 UOI589889:UOK589889 UYE589889:UYG589889 VIA589889:VIC589889 VRW589889:VRY589889 WBS589889:WBU589889 WLO589889:WLQ589889 WVK589889:WVM589889 C655426:E655426 IY655425:JA655425 SU655425:SW655425 ACQ655425:ACS655425 AMM655425:AMO655425 AWI655425:AWK655425 BGE655425:BGG655425 BQA655425:BQC655425 BZW655425:BZY655425 CJS655425:CJU655425 CTO655425:CTQ655425 DDK655425:DDM655425 DNG655425:DNI655425 DXC655425:DXE655425 EGY655425:EHA655425 EQU655425:EQW655425 FAQ655425:FAS655425 FKM655425:FKO655425 FUI655425:FUK655425 GEE655425:GEG655425 GOA655425:GOC655425 GXW655425:GXY655425 HHS655425:HHU655425 HRO655425:HRQ655425 IBK655425:IBM655425 ILG655425:ILI655425 IVC655425:IVE655425 JEY655425:JFA655425 JOU655425:JOW655425 JYQ655425:JYS655425 KIM655425:KIO655425 KSI655425:KSK655425 LCE655425:LCG655425 LMA655425:LMC655425 LVW655425:LVY655425 MFS655425:MFU655425 MPO655425:MPQ655425 MZK655425:MZM655425 NJG655425:NJI655425 NTC655425:NTE655425 OCY655425:ODA655425 OMU655425:OMW655425 OWQ655425:OWS655425 PGM655425:PGO655425 PQI655425:PQK655425 QAE655425:QAG655425 QKA655425:QKC655425 QTW655425:QTY655425 RDS655425:RDU655425 RNO655425:RNQ655425 RXK655425:RXM655425 SHG655425:SHI655425 SRC655425:SRE655425 TAY655425:TBA655425 TKU655425:TKW655425 TUQ655425:TUS655425 UEM655425:UEO655425 UOI655425:UOK655425 UYE655425:UYG655425 VIA655425:VIC655425 VRW655425:VRY655425 WBS655425:WBU655425 WLO655425:WLQ655425 WVK655425:WVM655425 C720962:E720962 IY720961:JA720961 SU720961:SW720961 ACQ720961:ACS720961 AMM720961:AMO720961 AWI720961:AWK720961 BGE720961:BGG720961 BQA720961:BQC720961 BZW720961:BZY720961 CJS720961:CJU720961 CTO720961:CTQ720961 DDK720961:DDM720961 DNG720961:DNI720961 DXC720961:DXE720961 EGY720961:EHA720961 EQU720961:EQW720961 FAQ720961:FAS720961 FKM720961:FKO720961 FUI720961:FUK720961 GEE720961:GEG720961 GOA720961:GOC720961 GXW720961:GXY720961 HHS720961:HHU720961 HRO720961:HRQ720961 IBK720961:IBM720961 ILG720961:ILI720961 IVC720961:IVE720961 JEY720961:JFA720961 JOU720961:JOW720961 JYQ720961:JYS720961 KIM720961:KIO720961 KSI720961:KSK720961 LCE720961:LCG720961 LMA720961:LMC720961 LVW720961:LVY720961 MFS720961:MFU720961 MPO720961:MPQ720961 MZK720961:MZM720961 NJG720961:NJI720961 NTC720961:NTE720961 OCY720961:ODA720961 OMU720961:OMW720961 OWQ720961:OWS720961 PGM720961:PGO720961 PQI720961:PQK720961 QAE720961:QAG720961 QKA720961:QKC720961 QTW720961:QTY720961 RDS720961:RDU720961 RNO720961:RNQ720961 RXK720961:RXM720961 SHG720961:SHI720961 SRC720961:SRE720961 TAY720961:TBA720961 TKU720961:TKW720961 TUQ720961:TUS720961 UEM720961:UEO720961 UOI720961:UOK720961 UYE720961:UYG720961 VIA720961:VIC720961 VRW720961:VRY720961 WBS720961:WBU720961 WLO720961:WLQ720961 WVK720961:WVM720961 C786498:E786498 IY786497:JA786497 SU786497:SW786497 ACQ786497:ACS786497 AMM786497:AMO786497 AWI786497:AWK786497 BGE786497:BGG786497 BQA786497:BQC786497 BZW786497:BZY786497 CJS786497:CJU786497 CTO786497:CTQ786497 DDK786497:DDM786497 DNG786497:DNI786497 DXC786497:DXE786497 EGY786497:EHA786497 EQU786497:EQW786497 FAQ786497:FAS786497 FKM786497:FKO786497 FUI786497:FUK786497 GEE786497:GEG786497 GOA786497:GOC786497 GXW786497:GXY786497 HHS786497:HHU786497 HRO786497:HRQ786497 IBK786497:IBM786497 ILG786497:ILI786497 IVC786497:IVE786497 JEY786497:JFA786497 JOU786497:JOW786497 JYQ786497:JYS786497 KIM786497:KIO786497 KSI786497:KSK786497 LCE786497:LCG786497 LMA786497:LMC786497 LVW786497:LVY786497 MFS786497:MFU786497 MPO786497:MPQ786497 MZK786497:MZM786497 NJG786497:NJI786497 NTC786497:NTE786497 OCY786497:ODA786497 OMU786497:OMW786497 OWQ786497:OWS786497 PGM786497:PGO786497 PQI786497:PQK786497 QAE786497:QAG786497 QKA786497:QKC786497 QTW786497:QTY786497 RDS786497:RDU786497 RNO786497:RNQ786497 RXK786497:RXM786497 SHG786497:SHI786497 SRC786497:SRE786497 TAY786497:TBA786497 TKU786497:TKW786497 TUQ786497:TUS786497 UEM786497:UEO786497 UOI786497:UOK786497 UYE786497:UYG786497 VIA786497:VIC786497 VRW786497:VRY786497 WBS786497:WBU786497 WLO786497:WLQ786497 WVK786497:WVM786497 C852034:E852034 IY852033:JA852033 SU852033:SW852033 ACQ852033:ACS852033 AMM852033:AMO852033 AWI852033:AWK852033 BGE852033:BGG852033 BQA852033:BQC852033 BZW852033:BZY852033 CJS852033:CJU852033 CTO852033:CTQ852033 DDK852033:DDM852033 DNG852033:DNI852033 DXC852033:DXE852033 EGY852033:EHA852033 EQU852033:EQW852033 FAQ852033:FAS852033 FKM852033:FKO852033 FUI852033:FUK852033 GEE852033:GEG852033 GOA852033:GOC852033 GXW852033:GXY852033 HHS852033:HHU852033 HRO852033:HRQ852033 IBK852033:IBM852033 ILG852033:ILI852033 IVC852033:IVE852033 JEY852033:JFA852033 JOU852033:JOW852033 JYQ852033:JYS852033 KIM852033:KIO852033 KSI852033:KSK852033 LCE852033:LCG852033 LMA852033:LMC852033 LVW852033:LVY852033 MFS852033:MFU852033 MPO852033:MPQ852033 MZK852033:MZM852033 NJG852033:NJI852033 NTC852033:NTE852033 OCY852033:ODA852033 OMU852033:OMW852033 OWQ852033:OWS852033 PGM852033:PGO852033 PQI852033:PQK852033 QAE852033:QAG852033 QKA852033:QKC852033 QTW852033:QTY852033 RDS852033:RDU852033 RNO852033:RNQ852033 RXK852033:RXM852033 SHG852033:SHI852033 SRC852033:SRE852033 TAY852033:TBA852033 TKU852033:TKW852033 TUQ852033:TUS852033 UEM852033:UEO852033 UOI852033:UOK852033 UYE852033:UYG852033 VIA852033:VIC852033 VRW852033:VRY852033 WBS852033:WBU852033 WLO852033:WLQ852033 WVK852033:WVM852033 C917570:E917570 IY917569:JA917569 SU917569:SW917569 ACQ917569:ACS917569 AMM917569:AMO917569 AWI917569:AWK917569 BGE917569:BGG917569 BQA917569:BQC917569 BZW917569:BZY917569 CJS917569:CJU917569 CTO917569:CTQ917569 DDK917569:DDM917569 DNG917569:DNI917569 DXC917569:DXE917569 EGY917569:EHA917569 EQU917569:EQW917569 FAQ917569:FAS917569 FKM917569:FKO917569 FUI917569:FUK917569 GEE917569:GEG917569 GOA917569:GOC917569 GXW917569:GXY917569 HHS917569:HHU917569 HRO917569:HRQ917569 IBK917569:IBM917569 ILG917569:ILI917569 IVC917569:IVE917569 JEY917569:JFA917569 JOU917569:JOW917569 JYQ917569:JYS917569 KIM917569:KIO917569 KSI917569:KSK917569 LCE917569:LCG917569 LMA917569:LMC917569 LVW917569:LVY917569 MFS917569:MFU917569 MPO917569:MPQ917569 MZK917569:MZM917569 NJG917569:NJI917569 NTC917569:NTE917569 OCY917569:ODA917569 OMU917569:OMW917569 OWQ917569:OWS917569 PGM917569:PGO917569 PQI917569:PQK917569 QAE917569:QAG917569 QKA917569:QKC917569 QTW917569:QTY917569 RDS917569:RDU917569 RNO917569:RNQ917569 RXK917569:RXM917569 SHG917569:SHI917569 SRC917569:SRE917569 TAY917569:TBA917569 TKU917569:TKW917569 TUQ917569:TUS917569 UEM917569:UEO917569 UOI917569:UOK917569 UYE917569:UYG917569 VIA917569:VIC917569 VRW917569:VRY917569 WBS917569:WBU917569 WLO917569:WLQ917569 WVK917569:WVM917569 C983106:E983106 IY983105:JA983105 SU983105:SW983105 ACQ983105:ACS983105 AMM983105:AMO983105 AWI983105:AWK983105 BGE983105:BGG983105 BQA983105:BQC983105 BZW983105:BZY983105 CJS983105:CJU983105 CTO983105:CTQ983105 DDK983105:DDM983105 DNG983105:DNI983105 DXC983105:DXE983105 EGY983105:EHA983105 EQU983105:EQW983105 FAQ983105:FAS983105 FKM983105:FKO983105 FUI983105:FUK983105 GEE983105:GEG983105 GOA983105:GOC983105 GXW983105:GXY983105 HHS983105:HHU983105 HRO983105:HRQ983105 IBK983105:IBM983105 ILG983105:ILI983105 IVC983105:IVE983105 JEY983105:JFA983105 JOU983105:JOW983105 JYQ983105:JYS983105 KIM983105:KIO983105 KSI983105:KSK983105 LCE983105:LCG983105 LMA983105:LMC983105 LVW983105:LVY983105 MFS983105:MFU983105 MPO983105:MPQ983105 MZK983105:MZM983105 NJG983105:NJI983105 NTC983105:NTE983105 OCY983105:ODA983105 OMU983105:OMW983105 OWQ983105:OWS983105 PGM983105:PGO983105 PQI983105:PQK983105 QAE983105:QAG983105 QKA983105:QKC983105 QTW983105:QTY983105 RDS983105:RDU983105 RNO983105:RNQ983105 RXK983105:RXM983105 SHG983105:SHI983105 SRC983105:SRE983105 TAY983105:TBA983105 TKU983105:TKW983105 TUQ983105:TUS983105 UEM983105:UEO983105 UOI983105:UOK983105 UYE983105:UYG983105 VIA983105:VIC983105 VRW983105:VRY983105 WBS983105:WBU983105 WLO983105:WLQ983105 WVK983105:WVM983105 WVK983096:WVM983096 IY49:JA50 SU49:SW50 ACQ49:ACS50 AMM49:AMO50 AWI49:AWK50 BGE49:BGG50 BQA49:BQC50 BZW49:BZY50 CJS49:CJU50 CTO49:CTQ50 DDK49:DDM50 DNG49:DNI50 DXC49:DXE50 EGY49:EHA50 EQU49:EQW50 FAQ49:FAS50 FKM49:FKO50 FUI49:FUK50 GEE49:GEG50 GOA49:GOC50 GXW49:GXY50 HHS49:HHU50 HRO49:HRQ50 IBK49:IBM50 ILG49:ILI50 IVC49:IVE50 JEY49:JFA50 JOU49:JOW50 JYQ49:JYS50 KIM49:KIO50 KSI49:KSK50 LCE49:LCG50 LMA49:LMC50 LVW49:LVY50 MFS49:MFU50 MPO49:MPQ50 MZK49:MZM50 NJG49:NJI50 NTC49:NTE50 OCY49:ODA50 OMU49:OMW50 OWQ49:OWS50 PGM49:PGO50 PQI49:PQK50 QAE49:QAG50 QKA49:QKC50 QTW49:QTY50 RDS49:RDU50 RNO49:RNQ50 RXK49:RXM50 SHG49:SHI50 SRC49:SRE50 TAY49:TBA50 TKU49:TKW50 TUQ49:TUS50 UEM49:UEO50 UOI49:UOK50 UYE49:UYG50 VIA49:VIC50 VRW49:VRY50 WBS49:WBU50 WLO49:WLQ50 WVK49:WVM50 C65583:E65585 IY65582:JA65584 SU65582:SW65584 ACQ65582:ACS65584 AMM65582:AMO65584 AWI65582:AWK65584 BGE65582:BGG65584 BQA65582:BQC65584 BZW65582:BZY65584 CJS65582:CJU65584 CTO65582:CTQ65584 DDK65582:DDM65584 DNG65582:DNI65584 DXC65582:DXE65584 EGY65582:EHA65584 EQU65582:EQW65584 FAQ65582:FAS65584 FKM65582:FKO65584 FUI65582:FUK65584 GEE65582:GEG65584 GOA65582:GOC65584 GXW65582:GXY65584 HHS65582:HHU65584 HRO65582:HRQ65584 IBK65582:IBM65584 ILG65582:ILI65584 IVC65582:IVE65584 JEY65582:JFA65584 JOU65582:JOW65584 JYQ65582:JYS65584 KIM65582:KIO65584 KSI65582:KSK65584 LCE65582:LCG65584 LMA65582:LMC65584 LVW65582:LVY65584 MFS65582:MFU65584 MPO65582:MPQ65584 MZK65582:MZM65584 NJG65582:NJI65584 NTC65582:NTE65584 OCY65582:ODA65584 OMU65582:OMW65584 OWQ65582:OWS65584 PGM65582:PGO65584 PQI65582:PQK65584 QAE65582:QAG65584 QKA65582:QKC65584 QTW65582:QTY65584 RDS65582:RDU65584 RNO65582:RNQ65584 RXK65582:RXM65584 SHG65582:SHI65584 SRC65582:SRE65584 TAY65582:TBA65584 TKU65582:TKW65584 TUQ65582:TUS65584 UEM65582:UEO65584 UOI65582:UOK65584 UYE65582:UYG65584 VIA65582:VIC65584 VRW65582:VRY65584 WBS65582:WBU65584 WLO65582:WLQ65584 WVK65582:WVM65584 C131119:E131121 IY131118:JA131120 SU131118:SW131120 ACQ131118:ACS131120 AMM131118:AMO131120 AWI131118:AWK131120 BGE131118:BGG131120 BQA131118:BQC131120 BZW131118:BZY131120 CJS131118:CJU131120 CTO131118:CTQ131120 DDK131118:DDM131120 DNG131118:DNI131120 DXC131118:DXE131120 EGY131118:EHA131120 EQU131118:EQW131120 FAQ131118:FAS131120 FKM131118:FKO131120 FUI131118:FUK131120 GEE131118:GEG131120 GOA131118:GOC131120 GXW131118:GXY131120 HHS131118:HHU131120 HRO131118:HRQ131120 IBK131118:IBM131120 ILG131118:ILI131120 IVC131118:IVE131120 JEY131118:JFA131120 JOU131118:JOW131120 JYQ131118:JYS131120 KIM131118:KIO131120 KSI131118:KSK131120 LCE131118:LCG131120 LMA131118:LMC131120 LVW131118:LVY131120 MFS131118:MFU131120 MPO131118:MPQ131120 MZK131118:MZM131120 NJG131118:NJI131120 NTC131118:NTE131120 OCY131118:ODA131120 OMU131118:OMW131120 OWQ131118:OWS131120 PGM131118:PGO131120 PQI131118:PQK131120 QAE131118:QAG131120 QKA131118:QKC131120 QTW131118:QTY131120 RDS131118:RDU131120 RNO131118:RNQ131120 RXK131118:RXM131120 SHG131118:SHI131120 SRC131118:SRE131120 TAY131118:TBA131120 TKU131118:TKW131120 TUQ131118:TUS131120 UEM131118:UEO131120 UOI131118:UOK131120 UYE131118:UYG131120 VIA131118:VIC131120 VRW131118:VRY131120 WBS131118:WBU131120 WLO131118:WLQ131120 WVK131118:WVM131120 C196655:E196657 IY196654:JA196656 SU196654:SW196656 ACQ196654:ACS196656 AMM196654:AMO196656 AWI196654:AWK196656 BGE196654:BGG196656 BQA196654:BQC196656 BZW196654:BZY196656 CJS196654:CJU196656 CTO196654:CTQ196656 DDK196654:DDM196656 DNG196654:DNI196656 DXC196654:DXE196656 EGY196654:EHA196656 EQU196654:EQW196656 FAQ196654:FAS196656 FKM196654:FKO196656 FUI196654:FUK196656 GEE196654:GEG196656 GOA196654:GOC196656 GXW196654:GXY196656 HHS196654:HHU196656 HRO196654:HRQ196656 IBK196654:IBM196656 ILG196654:ILI196656 IVC196654:IVE196656 JEY196654:JFA196656 JOU196654:JOW196656 JYQ196654:JYS196656 KIM196654:KIO196656 KSI196654:KSK196656 LCE196654:LCG196656 LMA196654:LMC196656 LVW196654:LVY196656 MFS196654:MFU196656 MPO196654:MPQ196656 MZK196654:MZM196656 NJG196654:NJI196656 NTC196654:NTE196656 OCY196654:ODA196656 OMU196654:OMW196656 OWQ196654:OWS196656 PGM196654:PGO196656 PQI196654:PQK196656 QAE196654:QAG196656 QKA196654:QKC196656 QTW196654:QTY196656 RDS196654:RDU196656 RNO196654:RNQ196656 RXK196654:RXM196656 SHG196654:SHI196656 SRC196654:SRE196656 TAY196654:TBA196656 TKU196654:TKW196656 TUQ196654:TUS196656 UEM196654:UEO196656 UOI196654:UOK196656 UYE196654:UYG196656 VIA196654:VIC196656 VRW196654:VRY196656 WBS196654:WBU196656 WLO196654:WLQ196656 WVK196654:WVM196656 C262191:E262193 IY262190:JA262192 SU262190:SW262192 ACQ262190:ACS262192 AMM262190:AMO262192 AWI262190:AWK262192 BGE262190:BGG262192 BQA262190:BQC262192 BZW262190:BZY262192 CJS262190:CJU262192 CTO262190:CTQ262192 DDK262190:DDM262192 DNG262190:DNI262192 DXC262190:DXE262192 EGY262190:EHA262192 EQU262190:EQW262192 FAQ262190:FAS262192 FKM262190:FKO262192 FUI262190:FUK262192 GEE262190:GEG262192 GOA262190:GOC262192 GXW262190:GXY262192 HHS262190:HHU262192 HRO262190:HRQ262192 IBK262190:IBM262192 ILG262190:ILI262192 IVC262190:IVE262192 JEY262190:JFA262192 JOU262190:JOW262192 JYQ262190:JYS262192 KIM262190:KIO262192 KSI262190:KSK262192 LCE262190:LCG262192 LMA262190:LMC262192 LVW262190:LVY262192 MFS262190:MFU262192 MPO262190:MPQ262192 MZK262190:MZM262192 NJG262190:NJI262192 NTC262190:NTE262192 OCY262190:ODA262192 OMU262190:OMW262192 OWQ262190:OWS262192 PGM262190:PGO262192 PQI262190:PQK262192 QAE262190:QAG262192 QKA262190:QKC262192 QTW262190:QTY262192 RDS262190:RDU262192 RNO262190:RNQ262192 RXK262190:RXM262192 SHG262190:SHI262192 SRC262190:SRE262192 TAY262190:TBA262192 TKU262190:TKW262192 TUQ262190:TUS262192 UEM262190:UEO262192 UOI262190:UOK262192 UYE262190:UYG262192 VIA262190:VIC262192 VRW262190:VRY262192 WBS262190:WBU262192 WLO262190:WLQ262192 WVK262190:WVM262192 C327727:E327729 IY327726:JA327728 SU327726:SW327728 ACQ327726:ACS327728 AMM327726:AMO327728 AWI327726:AWK327728 BGE327726:BGG327728 BQA327726:BQC327728 BZW327726:BZY327728 CJS327726:CJU327728 CTO327726:CTQ327728 DDK327726:DDM327728 DNG327726:DNI327728 DXC327726:DXE327728 EGY327726:EHA327728 EQU327726:EQW327728 FAQ327726:FAS327728 FKM327726:FKO327728 FUI327726:FUK327728 GEE327726:GEG327728 GOA327726:GOC327728 GXW327726:GXY327728 HHS327726:HHU327728 HRO327726:HRQ327728 IBK327726:IBM327728 ILG327726:ILI327728 IVC327726:IVE327728 JEY327726:JFA327728 JOU327726:JOW327728 JYQ327726:JYS327728 KIM327726:KIO327728 KSI327726:KSK327728 LCE327726:LCG327728 LMA327726:LMC327728 LVW327726:LVY327728 MFS327726:MFU327728 MPO327726:MPQ327728 MZK327726:MZM327728 NJG327726:NJI327728 NTC327726:NTE327728 OCY327726:ODA327728 OMU327726:OMW327728 OWQ327726:OWS327728 PGM327726:PGO327728 PQI327726:PQK327728 QAE327726:QAG327728 QKA327726:QKC327728 QTW327726:QTY327728 RDS327726:RDU327728 RNO327726:RNQ327728 RXK327726:RXM327728 SHG327726:SHI327728 SRC327726:SRE327728 TAY327726:TBA327728 TKU327726:TKW327728 TUQ327726:TUS327728 UEM327726:UEO327728 UOI327726:UOK327728 UYE327726:UYG327728 VIA327726:VIC327728 VRW327726:VRY327728 WBS327726:WBU327728 WLO327726:WLQ327728 WVK327726:WVM327728 C393263:E393265 IY393262:JA393264 SU393262:SW393264 ACQ393262:ACS393264 AMM393262:AMO393264 AWI393262:AWK393264 BGE393262:BGG393264 BQA393262:BQC393264 BZW393262:BZY393264 CJS393262:CJU393264 CTO393262:CTQ393264 DDK393262:DDM393264 DNG393262:DNI393264 DXC393262:DXE393264 EGY393262:EHA393264 EQU393262:EQW393264 FAQ393262:FAS393264 FKM393262:FKO393264 FUI393262:FUK393264 GEE393262:GEG393264 GOA393262:GOC393264 GXW393262:GXY393264 HHS393262:HHU393264 HRO393262:HRQ393264 IBK393262:IBM393264 ILG393262:ILI393264 IVC393262:IVE393264 JEY393262:JFA393264 JOU393262:JOW393264 JYQ393262:JYS393264 KIM393262:KIO393264 KSI393262:KSK393264 LCE393262:LCG393264 LMA393262:LMC393264 LVW393262:LVY393264 MFS393262:MFU393264 MPO393262:MPQ393264 MZK393262:MZM393264 NJG393262:NJI393264 NTC393262:NTE393264 OCY393262:ODA393264 OMU393262:OMW393264 OWQ393262:OWS393264 PGM393262:PGO393264 PQI393262:PQK393264 QAE393262:QAG393264 QKA393262:QKC393264 QTW393262:QTY393264 RDS393262:RDU393264 RNO393262:RNQ393264 RXK393262:RXM393264 SHG393262:SHI393264 SRC393262:SRE393264 TAY393262:TBA393264 TKU393262:TKW393264 TUQ393262:TUS393264 UEM393262:UEO393264 UOI393262:UOK393264 UYE393262:UYG393264 VIA393262:VIC393264 VRW393262:VRY393264 WBS393262:WBU393264 WLO393262:WLQ393264 WVK393262:WVM393264 C458799:E458801 IY458798:JA458800 SU458798:SW458800 ACQ458798:ACS458800 AMM458798:AMO458800 AWI458798:AWK458800 BGE458798:BGG458800 BQA458798:BQC458800 BZW458798:BZY458800 CJS458798:CJU458800 CTO458798:CTQ458800 DDK458798:DDM458800 DNG458798:DNI458800 DXC458798:DXE458800 EGY458798:EHA458800 EQU458798:EQW458800 FAQ458798:FAS458800 FKM458798:FKO458800 FUI458798:FUK458800 GEE458798:GEG458800 GOA458798:GOC458800 GXW458798:GXY458800 HHS458798:HHU458800 HRO458798:HRQ458800 IBK458798:IBM458800 ILG458798:ILI458800 IVC458798:IVE458800 JEY458798:JFA458800 JOU458798:JOW458800 JYQ458798:JYS458800 KIM458798:KIO458800 KSI458798:KSK458800 LCE458798:LCG458800 LMA458798:LMC458800 LVW458798:LVY458800 MFS458798:MFU458800 MPO458798:MPQ458800 MZK458798:MZM458800 NJG458798:NJI458800 NTC458798:NTE458800 OCY458798:ODA458800 OMU458798:OMW458800 OWQ458798:OWS458800 PGM458798:PGO458800 PQI458798:PQK458800 QAE458798:QAG458800 QKA458798:QKC458800 QTW458798:QTY458800 RDS458798:RDU458800 RNO458798:RNQ458800 RXK458798:RXM458800 SHG458798:SHI458800 SRC458798:SRE458800 TAY458798:TBA458800 TKU458798:TKW458800 TUQ458798:TUS458800 UEM458798:UEO458800 UOI458798:UOK458800 UYE458798:UYG458800 VIA458798:VIC458800 VRW458798:VRY458800 WBS458798:WBU458800 WLO458798:WLQ458800 WVK458798:WVM458800 C524335:E524337 IY524334:JA524336 SU524334:SW524336 ACQ524334:ACS524336 AMM524334:AMO524336 AWI524334:AWK524336 BGE524334:BGG524336 BQA524334:BQC524336 BZW524334:BZY524336 CJS524334:CJU524336 CTO524334:CTQ524336 DDK524334:DDM524336 DNG524334:DNI524336 DXC524334:DXE524336 EGY524334:EHA524336 EQU524334:EQW524336 FAQ524334:FAS524336 FKM524334:FKO524336 FUI524334:FUK524336 GEE524334:GEG524336 GOA524334:GOC524336 GXW524334:GXY524336 HHS524334:HHU524336 HRO524334:HRQ524336 IBK524334:IBM524336 ILG524334:ILI524336 IVC524334:IVE524336 JEY524334:JFA524336 JOU524334:JOW524336 JYQ524334:JYS524336 KIM524334:KIO524336 KSI524334:KSK524336 LCE524334:LCG524336 LMA524334:LMC524336 LVW524334:LVY524336 MFS524334:MFU524336 MPO524334:MPQ524336 MZK524334:MZM524336 NJG524334:NJI524336 NTC524334:NTE524336 OCY524334:ODA524336 OMU524334:OMW524336 OWQ524334:OWS524336 PGM524334:PGO524336 PQI524334:PQK524336 QAE524334:QAG524336 QKA524334:QKC524336 QTW524334:QTY524336 RDS524334:RDU524336 RNO524334:RNQ524336 RXK524334:RXM524336 SHG524334:SHI524336 SRC524334:SRE524336 TAY524334:TBA524336 TKU524334:TKW524336 TUQ524334:TUS524336 UEM524334:UEO524336 UOI524334:UOK524336 UYE524334:UYG524336 VIA524334:VIC524336 VRW524334:VRY524336 WBS524334:WBU524336 WLO524334:WLQ524336 WVK524334:WVM524336 C589871:E589873 IY589870:JA589872 SU589870:SW589872 ACQ589870:ACS589872 AMM589870:AMO589872 AWI589870:AWK589872 BGE589870:BGG589872 BQA589870:BQC589872 BZW589870:BZY589872 CJS589870:CJU589872 CTO589870:CTQ589872 DDK589870:DDM589872 DNG589870:DNI589872 DXC589870:DXE589872 EGY589870:EHA589872 EQU589870:EQW589872 FAQ589870:FAS589872 FKM589870:FKO589872 FUI589870:FUK589872 GEE589870:GEG589872 GOA589870:GOC589872 GXW589870:GXY589872 HHS589870:HHU589872 HRO589870:HRQ589872 IBK589870:IBM589872 ILG589870:ILI589872 IVC589870:IVE589872 JEY589870:JFA589872 JOU589870:JOW589872 JYQ589870:JYS589872 KIM589870:KIO589872 KSI589870:KSK589872 LCE589870:LCG589872 LMA589870:LMC589872 LVW589870:LVY589872 MFS589870:MFU589872 MPO589870:MPQ589872 MZK589870:MZM589872 NJG589870:NJI589872 NTC589870:NTE589872 OCY589870:ODA589872 OMU589870:OMW589872 OWQ589870:OWS589872 PGM589870:PGO589872 PQI589870:PQK589872 QAE589870:QAG589872 QKA589870:QKC589872 QTW589870:QTY589872 RDS589870:RDU589872 RNO589870:RNQ589872 RXK589870:RXM589872 SHG589870:SHI589872 SRC589870:SRE589872 TAY589870:TBA589872 TKU589870:TKW589872 TUQ589870:TUS589872 UEM589870:UEO589872 UOI589870:UOK589872 UYE589870:UYG589872 VIA589870:VIC589872 VRW589870:VRY589872 WBS589870:WBU589872 WLO589870:WLQ589872 WVK589870:WVM589872 C655407:E655409 IY655406:JA655408 SU655406:SW655408 ACQ655406:ACS655408 AMM655406:AMO655408 AWI655406:AWK655408 BGE655406:BGG655408 BQA655406:BQC655408 BZW655406:BZY655408 CJS655406:CJU655408 CTO655406:CTQ655408 DDK655406:DDM655408 DNG655406:DNI655408 DXC655406:DXE655408 EGY655406:EHA655408 EQU655406:EQW655408 FAQ655406:FAS655408 FKM655406:FKO655408 FUI655406:FUK655408 GEE655406:GEG655408 GOA655406:GOC655408 GXW655406:GXY655408 HHS655406:HHU655408 HRO655406:HRQ655408 IBK655406:IBM655408 ILG655406:ILI655408 IVC655406:IVE655408 JEY655406:JFA655408 JOU655406:JOW655408 JYQ655406:JYS655408 KIM655406:KIO655408 KSI655406:KSK655408 LCE655406:LCG655408 LMA655406:LMC655408 LVW655406:LVY655408 MFS655406:MFU655408 MPO655406:MPQ655408 MZK655406:MZM655408 NJG655406:NJI655408 NTC655406:NTE655408 OCY655406:ODA655408 OMU655406:OMW655408 OWQ655406:OWS655408 PGM655406:PGO655408 PQI655406:PQK655408 QAE655406:QAG655408 QKA655406:QKC655408 QTW655406:QTY655408 RDS655406:RDU655408 RNO655406:RNQ655408 RXK655406:RXM655408 SHG655406:SHI655408 SRC655406:SRE655408 TAY655406:TBA655408 TKU655406:TKW655408 TUQ655406:TUS655408 UEM655406:UEO655408 UOI655406:UOK655408 UYE655406:UYG655408 VIA655406:VIC655408 VRW655406:VRY655408 WBS655406:WBU655408 WLO655406:WLQ655408 WVK655406:WVM655408 C720943:E720945 IY720942:JA720944 SU720942:SW720944 ACQ720942:ACS720944 AMM720942:AMO720944 AWI720942:AWK720944 BGE720942:BGG720944 BQA720942:BQC720944 BZW720942:BZY720944 CJS720942:CJU720944 CTO720942:CTQ720944 DDK720942:DDM720944 DNG720942:DNI720944 DXC720942:DXE720944 EGY720942:EHA720944 EQU720942:EQW720944 FAQ720942:FAS720944 FKM720942:FKO720944 FUI720942:FUK720944 GEE720942:GEG720944 GOA720942:GOC720944 GXW720942:GXY720944 HHS720942:HHU720944 HRO720942:HRQ720944 IBK720942:IBM720944 ILG720942:ILI720944 IVC720942:IVE720944 JEY720942:JFA720944 JOU720942:JOW720944 JYQ720942:JYS720944 KIM720942:KIO720944 KSI720942:KSK720944 LCE720942:LCG720944 LMA720942:LMC720944 LVW720942:LVY720944 MFS720942:MFU720944 MPO720942:MPQ720944 MZK720942:MZM720944 NJG720942:NJI720944 NTC720942:NTE720944 OCY720942:ODA720944 OMU720942:OMW720944 OWQ720942:OWS720944 PGM720942:PGO720944 PQI720942:PQK720944 QAE720942:QAG720944 QKA720942:QKC720944 QTW720942:QTY720944 RDS720942:RDU720944 RNO720942:RNQ720944 RXK720942:RXM720944 SHG720942:SHI720944 SRC720942:SRE720944 TAY720942:TBA720944 TKU720942:TKW720944 TUQ720942:TUS720944 UEM720942:UEO720944 UOI720942:UOK720944 UYE720942:UYG720944 VIA720942:VIC720944 VRW720942:VRY720944 WBS720942:WBU720944 WLO720942:WLQ720944 WVK720942:WVM720944 C786479:E786481 IY786478:JA786480 SU786478:SW786480 ACQ786478:ACS786480 AMM786478:AMO786480 AWI786478:AWK786480 BGE786478:BGG786480 BQA786478:BQC786480 BZW786478:BZY786480 CJS786478:CJU786480 CTO786478:CTQ786480 DDK786478:DDM786480 DNG786478:DNI786480 DXC786478:DXE786480 EGY786478:EHA786480 EQU786478:EQW786480 FAQ786478:FAS786480 FKM786478:FKO786480 FUI786478:FUK786480 GEE786478:GEG786480 GOA786478:GOC786480 GXW786478:GXY786480 HHS786478:HHU786480 HRO786478:HRQ786480 IBK786478:IBM786480 ILG786478:ILI786480 IVC786478:IVE786480 JEY786478:JFA786480 JOU786478:JOW786480 JYQ786478:JYS786480 KIM786478:KIO786480 KSI786478:KSK786480 LCE786478:LCG786480 LMA786478:LMC786480 LVW786478:LVY786480 MFS786478:MFU786480 MPO786478:MPQ786480 MZK786478:MZM786480 NJG786478:NJI786480 NTC786478:NTE786480 OCY786478:ODA786480 OMU786478:OMW786480 OWQ786478:OWS786480 PGM786478:PGO786480 PQI786478:PQK786480 QAE786478:QAG786480 QKA786478:QKC786480 QTW786478:QTY786480 RDS786478:RDU786480 RNO786478:RNQ786480 RXK786478:RXM786480 SHG786478:SHI786480 SRC786478:SRE786480 TAY786478:TBA786480 TKU786478:TKW786480 TUQ786478:TUS786480 UEM786478:UEO786480 UOI786478:UOK786480 UYE786478:UYG786480 VIA786478:VIC786480 VRW786478:VRY786480 WBS786478:WBU786480 WLO786478:WLQ786480 WVK786478:WVM786480 C852015:E852017 IY852014:JA852016 SU852014:SW852016 ACQ852014:ACS852016 AMM852014:AMO852016 AWI852014:AWK852016 BGE852014:BGG852016 BQA852014:BQC852016 BZW852014:BZY852016 CJS852014:CJU852016 CTO852014:CTQ852016 DDK852014:DDM852016 DNG852014:DNI852016 DXC852014:DXE852016 EGY852014:EHA852016 EQU852014:EQW852016 FAQ852014:FAS852016 FKM852014:FKO852016 FUI852014:FUK852016 GEE852014:GEG852016 GOA852014:GOC852016 GXW852014:GXY852016 HHS852014:HHU852016 HRO852014:HRQ852016 IBK852014:IBM852016 ILG852014:ILI852016 IVC852014:IVE852016 JEY852014:JFA852016 JOU852014:JOW852016 JYQ852014:JYS852016 KIM852014:KIO852016 KSI852014:KSK852016 LCE852014:LCG852016 LMA852014:LMC852016 LVW852014:LVY852016 MFS852014:MFU852016 MPO852014:MPQ852016 MZK852014:MZM852016 NJG852014:NJI852016 NTC852014:NTE852016 OCY852014:ODA852016 OMU852014:OMW852016 OWQ852014:OWS852016 PGM852014:PGO852016 PQI852014:PQK852016 QAE852014:QAG852016 QKA852014:QKC852016 QTW852014:QTY852016 RDS852014:RDU852016 RNO852014:RNQ852016 RXK852014:RXM852016 SHG852014:SHI852016 SRC852014:SRE852016 TAY852014:TBA852016 TKU852014:TKW852016 TUQ852014:TUS852016 UEM852014:UEO852016 UOI852014:UOK852016 UYE852014:UYG852016 VIA852014:VIC852016 VRW852014:VRY852016 WBS852014:WBU852016 WLO852014:WLQ852016 WVK852014:WVM852016 C917551:E917553 IY917550:JA917552 SU917550:SW917552 ACQ917550:ACS917552 AMM917550:AMO917552 AWI917550:AWK917552 BGE917550:BGG917552 BQA917550:BQC917552 BZW917550:BZY917552 CJS917550:CJU917552 CTO917550:CTQ917552 DDK917550:DDM917552 DNG917550:DNI917552 DXC917550:DXE917552 EGY917550:EHA917552 EQU917550:EQW917552 FAQ917550:FAS917552 FKM917550:FKO917552 FUI917550:FUK917552 GEE917550:GEG917552 GOA917550:GOC917552 GXW917550:GXY917552 HHS917550:HHU917552 HRO917550:HRQ917552 IBK917550:IBM917552 ILG917550:ILI917552 IVC917550:IVE917552 JEY917550:JFA917552 JOU917550:JOW917552 JYQ917550:JYS917552 KIM917550:KIO917552 KSI917550:KSK917552 LCE917550:LCG917552 LMA917550:LMC917552 LVW917550:LVY917552 MFS917550:MFU917552 MPO917550:MPQ917552 MZK917550:MZM917552 NJG917550:NJI917552 NTC917550:NTE917552 OCY917550:ODA917552 OMU917550:OMW917552 OWQ917550:OWS917552 PGM917550:PGO917552 PQI917550:PQK917552 QAE917550:QAG917552 QKA917550:QKC917552 QTW917550:QTY917552 RDS917550:RDU917552 RNO917550:RNQ917552 RXK917550:RXM917552 SHG917550:SHI917552 SRC917550:SRE917552 TAY917550:TBA917552 TKU917550:TKW917552 TUQ917550:TUS917552 UEM917550:UEO917552 UOI917550:UOK917552 UYE917550:UYG917552 VIA917550:VIC917552 VRW917550:VRY917552 WBS917550:WBU917552 WLO917550:WLQ917552 WVK917550:WVM917552 C983087:E983089 IY983086:JA983088 SU983086:SW983088 ACQ983086:ACS983088 AMM983086:AMO983088 AWI983086:AWK983088 BGE983086:BGG983088 BQA983086:BQC983088 BZW983086:BZY983088 CJS983086:CJU983088 CTO983086:CTQ983088 DDK983086:DDM983088 DNG983086:DNI983088 DXC983086:DXE983088 EGY983086:EHA983088 EQU983086:EQW983088 FAQ983086:FAS983088 FKM983086:FKO983088 FUI983086:FUK983088 GEE983086:GEG983088 GOA983086:GOC983088 GXW983086:GXY983088 HHS983086:HHU983088 HRO983086:HRQ983088 IBK983086:IBM983088 ILG983086:ILI983088 IVC983086:IVE983088 JEY983086:JFA983088 JOU983086:JOW983088 JYQ983086:JYS983088 KIM983086:KIO983088 KSI983086:KSK983088 LCE983086:LCG983088 LMA983086:LMC983088 LVW983086:LVY983088 MFS983086:MFU983088 MPO983086:MPQ983088 MZK983086:MZM983088 NJG983086:NJI983088 NTC983086:NTE983088 OCY983086:ODA983088 OMU983086:OMW983088 OWQ983086:OWS983088 PGM983086:PGO983088 PQI983086:PQK983088 QAE983086:QAG983088 QKA983086:QKC983088 QTW983086:QTY983088 RDS983086:RDU983088 RNO983086:RNQ983088 RXK983086:RXM983088 SHG983086:SHI983088 SRC983086:SRE983088 TAY983086:TBA983088 TKU983086:TKW983088 TUQ983086:TUS983088 UEM983086:UEO983088 UOI983086:UOK983088 UYE983086:UYG983088 VIA983086:VIC983088 VRW983086:VRY983088 WBS983086:WBU983088 WLO983086:WLQ983088 WVK983086:WVM983088 C65593:E65593 IY65592:JA65592 SU65592:SW65592 ACQ65592:ACS65592 AMM65592:AMO65592 AWI65592:AWK65592 BGE65592:BGG65592 BQA65592:BQC65592 BZW65592:BZY65592 CJS65592:CJU65592 CTO65592:CTQ65592 DDK65592:DDM65592 DNG65592:DNI65592 DXC65592:DXE65592 EGY65592:EHA65592 EQU65592:EQW65592 FAQ65592:FAS65592 FKM65592:FKO65592 FUI65592:FUK65592 GEE65592:GEG65592 GOA65592:GOC65592 GXW65592:GXY65592 HHS65592:HHU65592 HRO65592:HRQ65592 IBK65592:IBM65592 ILG65592:ILI65592 IVC65592:IVE65592 JEY65592:JFA65592 JOU65592:JOW65592 JYQ65592:JYS65592 KIM65592:KIO65592 KSI65592:KSK65592 LCE65592:LCG65592 LMA65592:LMC65592 LVW65592:LVY65592 MFS65592:MFU65592 MPO65592:MPQ65592 MZK65592:MZM65592 NJG65592:NJI65592 NTC65592:NTE65592 OCY65592:ODA65592 OMU65592:OMW65592 OWQ65592:OWS65592 PGM65592:PGO65592 PQI65592:PQK65592 QAE65592:QAG65592 QKA65592:QKC65592 QTW65592:QTY65592 RDS65592:RDU65592 RNO65592:RNQ65592 RXK65592:RXM65592 SHG65592:SHI65592 SRC65592:SRE65592 TAY65592:TBA65592 TKU65592:TKW65592 TUQ65592:TUS65592 UEM65592:UEO65592 UOI65592:UOK65592 UYE65592:UYG65592 VIA65592:VIC65592 VRW65592:VRY65592 WBS65592:WBU65592 WLO65592:WLQ65592 WVK65592:WVM65592 C131129:E131129 IY131128:JA131128 SU131128:SW131128 ACQ131128:ACS131128 AMM131128:AMO131128 AWI131128:AWK131128 BGE131128:BGG131128 BQA131128:BQC131128 BZW131128:BZY131128 CJS131128:CJU131128 CTO131128:CTQ131128 DDK131128:DDM131128 DNG131128:DNI131128 DXC131128:DXE131128 EGY131128:EHA131128 EQU131128:EQW131128 FAQ131128:FAS131128 FKM131128:FKO131128 FUI131128:FUK131128 GEE131128:GEG131128 GOA131128:GOC131128 GXW131128:GXY131128 HHS131128:HHU131128 HRO131128:HRQ131128 IBK131128:IBM131128 ILG131128:ILI131128 IVC131128:IVE131128 JEY131128:JFA131128 JOU131128:JOW131128 JYQ131128:JYS131128 KIM131128:KIO131128 KSI131128:KSK131128 LCE131128:LCG131128 LMA131128:LMC131128 LVW131128:LVY131128 MFS131128:MFU131128 MPO131128:MPQ131128 MZK131128:MZM131128 NJG131128:NJI131128 NTC131128:NTE131128 OCY131128:ODA131128 OMU131128:OMW131128 OWQ131128:OWS131128 PGM131128:PGO131128 PQI131128:PQK131128 QAE131128:QAG131128 QKA131128:QKC131128 QTW131128:QTY131128 RDS131128:RDU131128 RNO131128:RNQ131128 RXK131128:RXM131128 SHG131128:SHI131128 SRC131128:SRE131128 TAY131128:TBA131128 TKU131128:TKW131128 TUQ131128:TUS131128 UEM131128:UEO131128 UOI131128:UOK131128 UYE131128:UYG131128 VIA131128:VIC131128 VRW131128:VRY131128 WBS131128:WBU131128 WLO131128:WLQ131128 WVK131128:WVM131128 C196665:E196665 IY196664:JA196664 SU196664:SW196664 ACQ196664:ACS196664 AMM196664:AMO196664 AWI196664:AWK196664 BGE196664:BGG196664 BQA196664:BQC196664 BZW196664:BZY196664 CJS196664:CJU196664 CTO196664:CTQ196664 DDK196664:DDM196664 DNG196664:DNI196664 DXC196664:DXE196664 EGY196664:EHA196664 EQU196664:EQW196664 FAQ196664:FAS196664 FKM196664:FKO196664 FUI196664:FUK196664 GEE196664:GEG196664 GOA196664:GOC196664 GXW196664:GXY196664 HHS196664:HHU196664 HRO196664:HRQ196664 IBK196664:IBM196664 ILG196664:ILI196664 IVC196664:IVE196664 JEY196664:JFA196664 JOU196664:JOW196664 JYQ196664:JYS196664 KIM196664:KIO196664 KSI196664:KSK196664 LCE196664:LCG196664 LMA196664:LMC196664 LVW196664:LVY196664 MFS196664:MFU196664 MPO196664:MPQ196664 MZK196664:MZM196664 NJG196664:NJI196664 NTC196664:NTE196664 OCY196664:ODA196664 OMU196664:OMW196664 OWQ196664:OWS196664 PGM196664:PGO196664 PQI196664:PQK196664 QAE196664:QAG196664 QKA196664:QKC196664 QTW196664:QTY196664 RDS196664:RDU196664 RNO196664:RNQ196664 RXK196664:RXM196664 SHG196664:SHI196664 SRC196664:SRE196664 TAY196664:TBA196664 TKU196664:TKW196664 TUQ196664:TUS196664 UEM196664:UEO196664 UOI196664:UOK196664 UYE196664:UYG196664 VIA196664:VIC196664 VRW196664:VRY196664 WBS196664:WBU196664 WLO196664:WLQ196664 WVK196664:WVM196664 C262201:E262201 IY262200:JA262200 SU262200:SW262200 ACQ262200:ACS262200 AMM262200:AMO262200 AWI262200:AWK262200 BGE262200:BGG262200 BQA262200:BQC262200 BZW262200:BZY262200 CJS262200:CJU262200 CTO262200:CTQ262200 DDK262200:DDM262200 DNG262200:DNI262200 DXC262200:DXE262200 EGY262200:EHA262200 EQU262200:EQW262200 FAQ262200:FAS262200 FKM262200:FKO262200 FUI262200:FUK262200 GEE262200:GEG262200 GOA262200:GOC262200 GXW262200:GXY262200 HHS262200:HHU262200 HRO262200:HRQ262200 IBK262200:IBM262200 ILG262200:ILI262200 IVC262200:IVE262200 JEY262200:JFA262200 JOU262200:JOW262200 JYQ262200:JYS262200 KIM262200:KIO262200 KSI262200:KSK262200 LCE262200:LCG262200 LMA262200:LMC262200 LVW262200:LVY262200 MFS262200:MFU262200 MPO262200:MPQ262200 MZK262200:MZM262200 NJG262200:NJI262200 NTC262200:NTE262200 OCY262200:ODA262200 OMU262200:OMW262200 OWQ262200:OWS262200 PGM262200:PGO262200 PQI262200:PQK262200 QAE262200:QAG262200 QKA262200:QKC262200 QTW262200:QTY262200 RDS262200:RDU262200 RNO262200:RNQ262200 RXK262200:RXM262200 SHG262200:SHI262200 SRC262200:SRE262200 TAY262200:TBA262200 TKU262200:TKW262200 TUQ262200:TUS262200 UEM262200:UEO262200 UOI262200:UOK262200 UYE262200:UYG262200 VIA262200:VIC262200 VRW262200:VRY262200 WBS262200:WBU262200 WLO262200:WLQ262200 WVK262200:WVM262200 C327737:E327737 IY327736:JA327736 SU327736:SW327736 ACQ327736:ACS327736 AMM327736:AMO327736 AWI327736:AWK327736 BGE327736:BGG327736 BQA327736:BQC327736 BZW327736:BZY327736 CJS327736:CJU327736 CTO327736:CTQ327736 DDK327736:DDM327736 DNG327736:DNI327736 DXC327736:DXE327736 EGY327736:EHA327736 EQU327736:EQW327736 FAQ327736:FAS327736 FKM327736:FKO327736 FUI327736:FUK327736 GEE327736:GEG327736 GOA327736:GOC327736 GXW327736:GXY327736 HHS327736:HHU327736 HRO327736:HRQ327736 IBK327736:IBM327736 ILG327736:ILI327736 IVC327736:IVE327736 JEY327736:JFA327736 JOU327736:JOW327736 JYQ327736:JYS327736 KIM327736:KIO327736 KSI327736:KSK327736 LCE327736:LCG327736 LMA327736:LMC327736 LVW327736:LVY327736 MFS327736:MFU327736 MPO327736:MPQ327736 MZK327736:MZM327736 NJG327736:NJI327736 NTC327736:NTE327736 OCY327736:ODA327736 OMU327736:OMW327736 OWQ327736:OWS327736 PGM327736:PGO327736 PQI327736:PQK327736 QAE327736:QAG327736 QKA327736:QKC327736 QTW327736:QTY327736 RDS327736:RDU327736 RNO327736:RNQ327736 RXK327736:RXM327736 SHG327736:SHI327736 SRC327736:SRE327736 TAY327736:TBA327736 TKU327736:TKW327736 TUQ327736:TUS327736 UEM327736:UEO327736 UOI327736:UOK327736 UYE327736:UYG327736 VIA327736:VIC327736 VRW327736:VRY327736 WBS327736:WBU327736 WLO327736:WLQ327736 WVK327736:WVM327736 C393273:E393273 IY393272:JA393272 SU393272:SW393272 ACQ393272:ACS393272 AMM393272:AMO393272 AWI393272:AWK393272 BGE393272:BGG393272 BQA393272:BQC393272 BZW393272:BZY393272 CJS393272:CJU393272 CTO393272:CTQ393272 DDK393272:DDM393272 DNG393272:DNI393272 DXC393272:DXE393272 EGY393272:EHA393272 EQU393272:EQW393272 FAQ393272:FAS393272 FKM393272:FKO393272 FUI393272:FUK393272 GEE393272:GEG393272 GOA393272:GOC393272 GXW393272:GXY393272 HHS393272:HHU393272 HRO393272:HRQ393272 IBK393272:IBM393272 ILG393272:ILI393272 IVC393272:IVE393272 JEY393272:JFA393272 JOU393272:JOW393272 JYQ393272:JYS393272 KIM393272:KIO393272 KSI393272:KSK393272 LCE393272:LCG393272 LMA393272:LMC393272 LVW393272:LVY393272 MFS393272:MFU393272 MPO393272:MPQ393272 MZK393272:MZM393272 NJG393272:NJI393272 NTC393272:NTE393272 OCY393272:ODA393272 OMU393272:OMW393272 OWQ393272:OWS393272 PGM393272:PGO393272 PQI393272:PQK393272 QAE393272:QAG393272 QKA393272:QKC393272 QTW393272:QTY393272 RDS393272:RDU393272 RNO393272:RNQ393272 RXK393272:RXM393272 SHG393272:SHI393272 SRC393272:SRE393272 TAY393272:TBA393272 TKU393272:TKW393272 TUQ393272:TUS393272 UEM393272:UEO393272 UOI393272:UOK393272 UYE393272:UYG393272 VIA393272:VIC393272 VRW393272:VRY393272 WBS393272:WBU393272 WLO393272:WLQ393272 WVK393272:WVM393272 C458809:E458809 IY458808:JA458808 SU458808:SW458808 ACQ458808:ACS458808 AMM458808:AMO458808 AWI458808:AWK458808 BGE458808:BGG458808 BQA458808:BQC458808 BZW458808:BZY458808 CJS458808:CJU458808 CTO458808:CTQ458808 DDK458808:DDM458808 DNG458808:DNI458808 DXC458808:DXE458808 EGY458808:EHA458808 EQU458808:EQW458808 FAQ458808:FAS458808 FKM458808:FKO458808 FUI458808:FUK458808 GEE458808:GEG458808 GOA458808:GOC458808 GXW458808:GXY458808 HHS458808:HHU458808 HRO458808:HRQ458808 IBK458808:IBM458808 ILG458808:ILI458808 IVC458808:IVE458808 JEY458808:JFA458808 JOU458808:JOW458808 JYQ458808:JYS458808 KIM458808:KIO458808 KSI458808:KSK458808 LCE458808:LCG458808 LMA458808:LMC458808 LVW458808:LVY458808 MFS458808:MFU458808 MPO458808:MPQ458808 MZK458808:MZM458808 NJG458808:NJI458808 NTC458808:NTE458808 OCY458808:ODA458808 OMU458808:OMW458808 OWQ458808:OWS458808 PGM458808:PGO458808 PQI458808:PQK458808 QAE458808:QAG458808 QKA458808:QKC458808 QTW458808:QTY458808 RDS458808:RDU458808 RNO458808:RNQ458808 RXK458808:RXM458808 SHG458808:SHI458808 SRC458808:SRE458808 TAY458808:TBA458808 TKU458808:TKW458808 TUQ458808:TUS458808 UEM458808:UEO458808 UOI458808:UOK458808 UYE458808:UYG458808 VIA458808:VIC458808 VRW458808:VRY458808 WBS458808:WBU458808 WLO458808:WLQ458808 WVK458808:WVM458808 C524345:E524345 IY524344:JA524344 SU524344:SW524344 ACQ524344:ACS524344 AMM524344:AMO524344 AWI524344:AWK524344 BGE524344:BGG524344 BQA524344:BQC524344 BZW524344:BZY524344 CJS524344:CJU524344 CTO524344:CTQ524344 DDK524344:DDM524344 DNG524344:DNI524344 DXC524344:DXE524344 EGY524344:EHA524344 EQU524344:EQW524344 FAQ524344:FAS524344 FKM524344:FKO524344 FUI524344:FUK524344 GEE524344:GEG524344 GOA524344:GOC524344 GXW524344:GXY524344 HHS524344:HHU524344 HRO524344:HRQ524344 IBK524344:IBM524344 ILG524344:ILI524344 IVC524344:IVE524344 JEY524344:JFA524344 JOU524344:JOW524344 JYQ524344:JYS524344 KIM524344:KIO524344 KSI524344:KSK524344 LCE524344:LCG524344 LMA524344:LMC524344 LVW524344:LVY524344 MFS524344:MFU524344 MPO524344:MPQ524344 MZK524344:MZM524344 NJG524344:NJI524344 NTC524344:NTE524344 OCY524344:ODA524344 OMU524344:OMW524344 OWQ524344:OWS524344 PGM524344:PGO524344 PQI524344:PQK524344 QAE524344:QAG524344 QKA524344:QKC524344 QTW524344:QTY524344 RDS524344:RDU524344 RNO524344:RNQ524344 RXK524344:RXM524344 SHG524344:SHI524344 SRC524344:SRE524344 TAY524344:TBA524344 TKU524344:TKW524344 TUQ524344:TUS524344 UEM524344:UEO524344 UOI524344:UOK524344 UYE524344:UYG524344 VIA524344:VIC524344 VRW524344:VRY524344 WBS524344:WBU524344 WLO524344:WLQ524344 WVK524344:WVM524344 C589881:E589881 IY589880:JA589880 SU589880:SW589880 ACQ589880:ACS589880 AMM589880:AMO589880 AWI589880:AWK589880 BGE589880:BGG589880 BQA589880:BQC589880 BZW589880:BZY589880 CJS589880:CJU589880 CTO589880:CTQ589880 DDK589880:DDM589880 DNG589880:DNI589880 DXC589880:DXE589880 EGY589880:EHA589880 EQU589880:EQW589880 FAQ589880:FAS589880 FKM589880:FKO589880 FUI589880:FUK589880 GEE589880:GEG589880 GOA589880:GOC589880 GXW589880:GXY589880 HHS589880:HHU589880 HRO589880:HRQ589880 IBK589880:IBM589880 ILG589880:ILI589880 IVC589880:IVE589880 JEY589880:JFA589880 JOU589880:JOW589880 JYQ589880:JYS589880 KIM589880:KIO589880 KSI589880:KSK589880 LCE589880:LCG589880 LMA589880:LMC589880 LVW589880:LVY589880 MFS589880:MFU589880 MPO589880:MPQ589880 MZK589880:MZM589880 NJG589880:NJI589880 NTC589880:NTE589880 OCY589880:ODA589880 OMU589880:OMW589880 OWQ589880:OWS589880 PGM589880:PGO589880 PQI589880:PQK589880 QAE589880:QAG589880 QKA589880:QKC589880 QTW589880:QTY589880 RDS589880:RDU589880 RNO589880:RNQ589880 RXK589880:RXM589880 SHG589880:SHI589880 SRC589880:SRE589880 TAY589880:TBA589880 TKU589880:TKW589880 TUQ589880:TUS589880 UEM589880:UEO589880 UOI589880:UOK589880 UYE589880:UYG589880 VIA589880:VIC589880 VRW589880:VRY589880 WBS589880:WBU589880 WLO589880:WLQ589880 WVK589880:WVM589880 C655417:E655417 IY655416:JA655416 SU655416:SW655416 ACQ655416:ACS655416 AMM655416:AMO655416 AWI655416:AWK655416 BGE655416:BGG655416 BQA655416:BQC655416 BZW655416:BZY655416 CJS655416:CJU655416 CTO655416:CTQ655416 DDK655416:DDM655416 DNG655416:DNI655416 DXC655416:DXE655416 EGY655416:EHA655416 EQU655416:EQW655416 FAQ655416:FAS655416 FKM655416:FKO655416 FUI655416:FUK655416 GEE655416:GEG655416 GOA655416:GOC655416 GXW655416:GXY655416 HHS655416:HHU655416 HRO655416:HRQ655416 IBK655416:IBM655416 ILG655416:ILI655416 IVC655416:IVE655416 JEY655416:JFA655416 JOU655416:JOW655416 JYQ655416:JYS655416 KIM655416:KIO655416 KSI655416:KSK655416 LCE655416:LCG655416 LMA655416:LMC655416 LVW655416:LVY655416 MFS655416:MFU655416 MPO655416:MPQ655416 MZK655416:MZM655416 NJG655416:NJI655416 NTC655416:NTE655416 OCY655416:ODA655416 OMU655416:OMW655416 OWQ655416:OWS655416 PGM655416:PGO655416 PQI655416:PQK655416 QAE655416:QAG655416 QKA655416:QKC655416 QTW655416:QTY655416 RDS655416:RDU655416 RNO655416:RNQ655416 RXK655416:RXM655416 SHG655416:SHI655416 SRC655416:SRE655416 TAY655416:TBA655416 TKU655416:TKW655416 TUQ655416:TUS655416 UEM655416:UEO655416 UOI655416:UOK655416 UYE655416:UYG655416 VIA655416:VIC655416 VRW655416:VRY655416 WBS655416:WBU655416 WLO655416:WLQ655416 WVK655416:WVM655416 C720953:E720953 IY720952:JA720952 SU720952:SW720952 ACQ720952:ACS720952 AMM720952:AMO720952 AWI720952:AWK720952 BGE720952:BGG720952 BQA720952:BQC720952 BZW720952:BZY720952 CJS720952:CJU720952 CTO720952:CTQ720952 DDK720952:DDM720952 DNG720952:DNI720952 DXC720952:DXE720952 EGY720952:EHA720952 EQU720952:EQW720952 FAQ720952:FAS720952 FKM720952:FKO720952 FUI720952:FUK720952 GEE720952:GEG720952 GOA720952:GOC720952 GXW720952:GXY720952 HHS720952:HHU720952 HRO720952:HRQ720952 IBK720952:IBM720952 ILG720952:ILI720952 IVC720952:IVE720952 JEY720952:JFA720952 JOU720952:JOW720952 JYQ720952:JYS720952 KIM720952:KIO720952 KSI720952:KSK720952 LCE720952:LCG720952 LMA720952:LMC720952 LVW720952:LVY720952 MFS720952:MFU720952 MPO720952:MPQ720952 MZK720952:MZM720952 NJG720952:NJI720952 NTC720952:NTE720952 OCY720952:ODA720952 OMU720952:OMW720952 OWQ720952:OWS720952 PGM720952:PGO720952 PQI720952:PQK720952 QAE720952:QAG720952 QKA720952:QKC720952 QTW720952:QTY720952 RDS720952:RDU720952 RNO720952:RNQ720952 RXK720952:RXM720952 SHG720952:SHI720952 SRC720952:SRE720952 TAY720952:TBA720952 TKU720952:TKW720952 TUQ720952:TUS720952 UEM720952:UEO720952 UOI720952:UOK720952 UYE720952:UYG720952 VIA720952:VIC720952 VRW720952:VRY720952 WBS720952:WBU720952 WLO720952:WLQ720952 WVK720952:WVM720952 C786489:E786489 IY786488:JA786488 SU786488:SW786488 ACQ786488:ACS786488 AMM786488:AMO786488 AWI786488:AWK786488 BGE786488:BGG786488 BQA786488:BQC786488 BZW786488:BZY786488 CJS786488:CJU786488 CTO786488:CTQ786488 DDK786488:DDM786488 DNG786488:DNI786488 DXC786488:DXE786488 EGY786488:EHA786488 EQU786488:EQW786488 FAQ786488:FAS786488 FKM786488:FKO786488 FUI786488:FUK786488 GEE786488:GEG786488 GOA786488:GOC786488 GXW786488:GXY786488 HHS786488:HHU786488 HRO786488:HRQ786488 IBK786488:IBM786488 ILG786488:ILI786488 IVC786488:IVE786488 JEY786488:JFA786488 JOU786488:JOW786488 JYQ786488:JYS786488 KIM786488:KIO786488 KSI786488:KSK786488 LCE786488:LCG786488 LMA786488:LMC786488 LVW786488:LVY786488 MFS786488:MFU786488 MPO786488:MPQ786488 MZK786488:MZM786488 NJG786488:NJI786488 NTC786488:NTE786488 OCY786488:ODA786488 OMU786488:OMW786488 OWQ786488:OWS786488 PGM786488:PGO786488 PQI786488:PQK786488 QAE786488:QAG786488 QKA786488:QKC786488 QTW786488:QTY786488 RDS786488:RDU786488 RNO786488:RNQ786488 RXK786488:RXM786488 SHG786488:SHI786488 SRC786488:SRE786488 TAY786488:TBA786488 TKU786488:TKW786488 TUQ786488:TUS786488 UEM786488:UEO786488 UOI786488:UOK786488 UYE786488:UYG786488 VIA786488:VIC786488 VRW786488:VRY786488 WBS786488:WBU786488 WLO786488:WLQ786488 WVK786488:WVM786488 C852025:E852025 IY852024:JA852024 SU852024:SW852024 ACQ852024:ACS852024 AMM852024:AMO852024 AWI852024:AWK852024 BGE852024:BGG852024 BQA852024:BQC852024 BZW852024:BZY852024 CJS852024:CJU852024 CTO852024:CTQ852024 DDK852024:DDM852024 DNG852024:DNI852024 DXC852024:DXE852024 EGY852024:EHA852024 EQU852024:EQW852024 FAQ852024:FAS852024 FKM852024:FKO852024 FUI852024:FUK852024 GEE852024:GEG852024 GOA852024:GOC852024 GXW852024:GXY852024 HHS852024:HHU852024 HRO852024:HRQ852024 IBK852024:IBM852024 ILG852024:ILI852024 IVC852024:IVE852024 JEY852024:JFA852024 JOU852024:JOW852024 JYQ852024:JYS852024 KIM852024:KIO852024 KSI852024:KSK852024 LCE852024:LCG852024 LMA852024:LMC852024 LVW852024:LVY852024 MFS852024:MFU852024 MPO852024:MPQ852024 MZK852024:MZM852024 NJG852024:NJI852024 NTC852024:NTE852024 OCY852024:ODA852024 OMU852024:OMW852024 OWQ852024:OWS852024 PGM852024:PGO852024 PQI852024:PQK852024 QAE852024:QAG852024 QKA852024:QKC852024 QTW852024:QTY852024 RDS852024:RDU852024 RNO852024:RNQ852024 RXK852024:RXM852024 SHG852024:SHI852024 SRC852024:SRE852024 TAY852024:TBA852024 TKU852024:TKW852024 TUQ852024:TUS852024 UEM852024:UEO852024 UOI852024:UOK852024 UYE852024:UYG852024 VIA852024:VIC852024 VRW852024:VRY852024 WBS852024:WBU852024 WLO852024:WLQ852024 WVK852024:WVM852024 C917561:E917561 IY917560:JA917560 SU917560:SW917560 ACQ917560:ACS917560 AMM917560:AMO917560 AWI917560:AWK917560 BGE917560:BGG917560 BQA917560:BQC917560 BZW917560:BZY917560 CJS917560:CJU917560 CTO917560:CTQ917560 DDK917560:DDM917560 DNG917560:DNI917560 DXC917560:DXE917560 EGY917560:EHA917560 EQU917560:EQW917560 FAQ917560:FAS917560 FKM917560:FKO917560 FUI917560:FUK917560 GEE917560:GEG917560 GOA917560:GOC917560 GXW917560:GXY917560 HHS917560:HHU917560 HRO917560:HRQ917560 IBK917560:IBM917560 ILG917560:ILI917560 IVC917560:IVE917560 JEY917560:JFA917560 JOU917560:JOW917560 JYQ917560:JYS917560 KIM917560:KIO917560 KSI917560:KSK917560 LCE917560:LCG917560 LMA917560:LMC917560 LVW917560:LVY917560 MFS917560:MFU917560 MPO917560:MPQ917560 MZK917560:MZM917560 NJG917560:NJI917560 NTC917560:NTE917560 OCY917560:ODA917560 OMU917560:OMW917560 OWQ917560:OWS917560 PGM917560:PGO917560 PQI917560:PQK917560 QAE917560:QAG917560 QKA917560:QKC917560 QTW917560:QTY917560 RDS917560:RDU917560 RNO917560:RNQ917560 RXK917560:RXM917560 SHG917560:SHI917560 SRC917560:SRE917560 TAY917560:TBA917560 TKU917560:TKW917560 TUQ917560:TUS917560 UEM917560:UEO917560 UOI917560:UOK917560 UYE917560:UYG917560 VIA917560:VIC917560 VRW917560:VRY917560 WBS917560:WBU917560 WLO917560:WLQ917560 WVK917560:WVM917560 C983097:E983097 IY983096:JA983096 SU983096:SW983096 ACQ983096:ACS983096 AMM983096:AMO983096 AWI983096:AWK983096 BGE983096:BGG983096 BQA983096:BQC983096 BZW983096:BZY983096 CJS983096:CJU983096 CTO983096:CTQ983096 DDK983096:DDM983096 DNG983096:DNI983096 DXC983096:DXE983096 EGY983096:EHA983096 EQU983096:EQW983096 FAQ983096:FAS983096 FKM983096:FKO983096 FUI983096:FUK983096 GEE983096:GEG983096 GOA983096:GOC983096 GXW983096:GXY983096 HHS983096:HHU983096 HRO983096:HRQ983096 IBK983096:IBM983096 ILG983096:ILI983096 IVC983096:IVE983096 JEY983096:JFA983096 JOU983096:JOW983096 JYQ983096:JYS983096 KIM983096:KIO983096 KSI983096:KSK983096 LCE983096:LCG983096 LMA983096:LMC983096 LVW983096:LVY983096 MFS983096:MFU983096 MPO983096:MPQ983096 MZK983096:MZM983096 NJG983096:NJI983096 NTC983096:NTE983096 OCY983096:ODA983096 OMU983096:OMW983096 OWQ983096:OWS983096 PGM983096:PGO983096 PQI983096:PQK983096 QAE983096:QAG983096 QKA983096:QKC983096 QTW983096:QTY983096 RDS983096:RDU983096 RNO983096:RNQ983096 RXK983096:RXM983096 SHG983096:SHI983096 SRC983096:SRE983096 TAY983096:TBA983096 TKU983096:TKW983096 TUQ983096:TUS983096 UEM983096:UEO983096 UOI983096:UOK983096 UYE983096:UYG983096 VIA983096:VIC983096 VRW983096:VRY983096 WBS983096:WBU983096 WLO983096:WLQ983096"/>
    <dataValidation type="date" operator="greaterThan" allowBlank="1" showInputMessage="1" showErrorMessage="1" promptTitle="wpisz datę rrr-mm-dd " prompt="do dnia 2012-12-31" sqref="WVL983125:WVM983125 IZ92:JA92 SV92:SW92 ACR92:ACS92 AMN92:AMO92 AWJ92:AWK92 BGF92:BGG92 BQB92:BQC92 BZX92:BZY92 CJT92:CJU92 CTP92:CTQ92 DDL92:DDM92 DNH92:DNI92 DXD92:DXE92 EGZ92:EHA92 EQV92:EQW92 FAR92:FAS92 FKN92:FKO92 FUJ92:FUK92 GEF92:GEG92 GOB92:GOC92 GXX92:GXY92 HHT92:HHU92 HRP92:HRQ92 IBL92:IBM92 ILH92:ILI92 IVD92:IVE92 JEZ92:JFA92 JOV92:JOW92 JYR92:JYS92 KIN92:KIO92 KSJ92:KSK92 LCF92:LCG92 LMB92:LMC92 LVX92:LVY92 MFT92:MFU92 MPP92:MPQ92 MZL92:MZM92 NJH92:NJI92 NTD92:NTE92 OCZ92:ODA92 OMV92:OMW92 OWR92:OWS92 PGN92:PGO92 PQJ92:PQK92 QAF92:QAG92 QKB92:QKC92 QTX92:QTY92 RDT92:RDU92 RNP92:RNQ92 RXL92:RXM92 SHH92:SHI92 SRD92:SRE92 TAZ92:TBA92 TKV92:TKW92 TUR92:TUS92 UEN92:UEO92 UOJ92:UOK92 UYF92:UYG92 VIB92:VIC92 VRX92:VRY92 WBT92:WBU92 WLP92:WLQ92 WVL92:WVM92 D65622:E65622 IZ65621:JA65621 SV65621:SW65621 ACR65621:ACS65621 AMN65621:AMO65621 AWJ65621:AWK65621 BGF65621:BGG65621 BQB65621:BQC65621 BZX65621:BZY65621 CJT65621:CJU65621 CTP65621:CTQ65621 DDL65621:DDM65621 DNH65621:DNI65621 DXD65621:DXE65621 EGZ65621:EHA65621 EQV65621:EQW65621 FAR65621:FAS65621 FKN65621:FKO65621 FUJ65621:FUK65621 GEF65621:GEG65621 GOB65621:GOC65621 GXX65621:GXY65621 HHT65621:HHU65621 HRP65621:HRQ65621 IBL65621:IBM65621 ILH65621:ILI65621 IVD65621:IVE65621 JEZ65621:JFA65621 JOV65621:JOW65621 JYR65621:JYS65621 KIN65621:KIO65621 KSJ65621:KSK65621 LCF65621:LCG65621 LMB65621:LMC65621 LVX65621:LVY65621 MFT65621:MFU65621 MPP65621:MPQ65621 MZL65621:MZM65621 NJH65621:NJI65621 NTD65621:NTE65621 OCZ65621:ODA65621 OMV65621:OMW65621 OWR65621:OWS65621 PGN65621:PGO65621 PQJ65621:PQK65621 QAF65621:QAG65621 QKB65621:QKC65621 QTX65621:QTY65621 RDT65621:RDU65621 RNP65621:RNQ65621 RXL65621:RXM65621 SHH65621:SHI65621 SRD65621:SRE65621 TAZ65621:TBA65621 TKV65621:TKW65621 TUR65621:TUS65621 UEN65621:UEO65621 UOJ65621:UOK65621 UYF65621:UYG65621 VIB65621:VIC65621 VRX65621:VRY65621 WBT65621:WBU65621 WLP65621:WLQ65621 WVL65621:WVM65621 D131158:E131158 IZ131157:JA131157 SV131157:SW131157 ACR131157:ACS131157 AMN131157:AMO131157 AWJ131157:AWK131157 BGF131157:BGG131157 BQB131157:BQC131157 BZX131157:BZY131157 CJT131157:CJU131157 CTP131157:CTQ131157 DDL131157:DDM131157 DNH131157:DNI131157 DXD131157:DXE131157 EGZ131157:EHA131157 EQV131157:EQW131157 FAR131157:FAS131157 FKN131157:FKO131157 FUJ131157:FUK131157 GEF131157:GEG131157 GOB131157:GOC131157 GXX131157:GXY131157 HHT131157:HHU131157 HRP131157:HRQ131157 IBL131157:IBM131157 ILH131157:ILI131157 IVD131157:IVE131157 JEZ131157:JFA131157 JOV131157:JOW131157 JYR131157:JYS131157 KIN131157:KIO131157 KSJ131157:KSK131157 LCF131157:LCG131157 LMB131157:LMC131157 LVX131157:LVY131157 MFT131157:MFU131157 MPP131157:MPQ131157 MZL131157:MZM131157 NJH131157:NJI131157 NTD131157:NTE131157 OCZ131157:ODA131157 OMV131157:OMW131157 OWR131157:OWS131157 PGN131157:PGO131157 PQJ131157:PQK131157 QAF131157:QAG131157 QKB131157:QKC131157 QTX131157:QTY131157 RDT131157:RDU131157 RNP131157:RNQ131157 RXL131157:RXM131157 SHH131157:SHI131157 SRD131157:SRE131157 TAZ131157:TBA131157 TKV131157:TKW131157 TUR131157:TUS131157 UEN131157:UEO131157 UOJ131157:UOK131157 UYF131157:UYG131157 VIB131157:VIC131157 VRX131157:VRY131157 WBT131157:WBU131157 WLP131157:WLQ131157 WVL131157:WVM131157 D196694:E196694 IZ196693:JA196693 SV196693:SW196693 ACR196693:ACS196693 AMN196693:AMO196693 AWJ196693:AWK196693 BGF196693:BGG196693 BQB196693:BQC196693 BZX196693:BZY196693 CJT196693:CJU196693 CTP196693:CTQ196693 DDL196693:DDM196693 DNH196693:DNI196693 DXD196693:DXE196693 EGZ196693:EHA196693 EQV196693:EQW196693 FAR196693:FAS196693 FKN196693:FKO196693 FUJ196693:FUK196693 GEF196693:GEG196693 GOB196693:GOC196693 GXX196693:GXY196693 HHT196693:HHU196693 HRP196693:HRQ196693 IBL196693:IBM196693 ILH196693:ILI196693 IVD196693:IVE196693 JEZ196693:JFA196693 JOV196693:JOW196693 JYR196693:JYS196693 KIN196693:KIO196693 KSJ196693:KSK196693 LCF196693:LCG196693 LMB196693:LMC196693 LVX196693:LVY196693 MFT196693:MFU196693 MPP196693:MPQ196693 MZL196693:MZM196693 NJH196693:NJI196693 NTD196693:NTE196693 OCZ196693:ODA196693 OMV196693:OMW196693 OWR196693:OWS196693 PGN196693:PGO196693 PQJ196693:PQK196693 QAF196693:QAG196693 QKB196693:QKC196693 QTX196693:QTY196693 RDT196693:RDU196693 RNP196693:RNQ196693 RXL196693:RXM196693 SHH196693:SHI196693 SRD196693:SRE196693 TAZ196693:TBA196693 TKV196693:TKW196693 TUR196693:TUS196693 UEN196693:UEO196693 UOJ196693:UOK196693 UYF196693:UYG196693 VIB196693:VIC196693 VRX196693:VRY196693 WBT196693:WBU196693 WLP196693:WLQ196693 WVL196693:WVM196693 D262230:E262230 IZ262229:JA262229 SV262229:SW262229 ACR262229:ACS262229 AMN262229:AMO262229 AWJ262229:AWK262229 BGF262229:BGG262229 BQB262229:BQC262229 BZX262229:BZY262229 CJT262229:CJU262229 CTP262229:CTQ262229 DDL262229:DDM262229 DNH262229:DNI262229 DXD262229:DXE262229 EGZ262229:EHA262229 EQV262229:EQW262229 FAR262229:FAS262229 FKN262229:FKO262229 FUJ262229:FUK262229 GEF262229:GEG262229 GOB262229:GOC262229 GXX262229:GXY262229 HHT262229:HHU262229 HRP262229:HRQ262229 IBL262229:IBM262229 ILH262229:ILI262229 IVD262229:IVE262229 JEZ262229:JFA262229 JOV262229:JOW262229 JYR262229:JYS262229 KIN262229:KIO262229 KSJ262229:KSK262229 LCF262229:LCG262229 LMB262229:LMC262229 LVX262229:LVY262229 MFT262229:MFU262229 MPP262229:MPQ262229 MZL262229:MZM262229 NJH262229:NJI262229 NTD262229:NTE262229 OCZ262229:ODA262229 OMV262229:OMW262229 OWR262229:OWS262229 PGN262229:PGO262229 PQJ262229:PQK262229 QAF262229:QAG262229 QKB262229:QKC262229 QTX262229:QTY262229 RDT262229:RDU262229 RNP262229:RNQ262229 RXL262229:RXM262229 SHH262229:SHI262229 SRD262229:SRE262229 TAZ262229:TBA262229 TKV262229:TKW262229 TUR262229:TUS262229 UEN262229:UEO262229 UOJ262229:UOK262229 UYF262229:UYG262229 VIB262229:VIC262229 VRX262229:VRY262229 WBT262229:WBU262229 WLP262229:WLQ262229 WVL262229:WVM262229 D327766:E327766 IZ327765:JA327765 SV327765:SW327765 ACR327765:ACS327765 AMN327765:AMO327765 AWJ327765:AWK327765 BGF327765:BGG327765 BQB327765:BQC327765 BZX327765:BZY327765 CJT327765:CJU327765 CTP327765:CTQ327765 DDL327765:DDM327765 DNH327765:DNI327765 DXD327765:DXE327765 EGZ327765:EHA327765 EQV327765:EQW327765 FAR327765:FAS327765 FKN327765:FKO327765 FUJ327765:FUK327765 GEF327765:GEG327765 GOB327765:GOC327765 GXX327765:GXY327765 HHT327765:HHU327765 HRP327765:HRQ327765 IBL327765:IBM327765 ILH327765:ILI327765 IVD327765:IVE327765 JEZ327765:JFA327765 JOV327765:JOW327765 JYR327765:JYS327765 KIN327765:KIO327765 KSJ327765:KSK327765 LCF327765:LCG327765 LMB327765:LMC327765 LVX327765:LVY327765 MFT327765:MFU327765 MPP327765:MPQ327765 MZL327765:MZM327765 NJH327765:NJI327765 NTD327765:NTE327765 OCZ327765:ODA327765 OMV327765:OMW327765 OWR327765:OWS327765 PGN327765:PGO327765 PQJ327765:PQK327765 QAF327765:QAG327765 QKB327765:QKC327765 QTX327765:QTY327765 RDT327765:RDU327765 RNP327765:RNQ327765 RXL327765:RXM327765 SHH327765:SHI327765 SRD327765:SRE327765 TAZ327765:TBA327765 TKV327765:TKW327765 TUR327765:TUS327765 UEN327765:UEO327765 UOJ327765:UOK327765 UYF327765:UYG327765 VIB327765:VIC327765 VRX327765:VRY327765 WBT327765:WBU327765 WLP327765:WLQ327765 WVL327765:WVM327765 D393302:E393302 IZ393301:JA393301 SV393301:SW393301 ACR393301:ACS393301 AMN393301:AMO393301 AWJ393301:AWK393301 BGF393301:BGG393301 BQB393301:BQC393301 BZX393301:BZY393301 CJT393301:CJU393301 CTP393301:CTQ393301 DDL393301:DDM393301 DNH393301:DNI393301 DXD393301:DXE393301 EGZ393301:EHA393301 EQV393301:EQW393301 FAR393301:FAS393301 FKN393301:FKO393301 FUJ393301:FUK393301 GEF393301:GEG393301 GOB393301:GOC393301 GXX393301:GXY393301 HHT393301:HHU393301 HRP393301:HRQ393301 IBL393301:IBM393301 ILH393301:ILI393301 IVD393301:IVE393301 JEZ393301:JFA393301 JOV393301:JOW393301 JYR393301:JYS393301 KIN393301:KIO393301 KSJ393301:KSK393301 LCF393301:LCG393301 LMB393301:LMC393301 LVX393301:LVY393301 MFT393301:MFU393301 MPP393301:MPQ393301 MZL393301:MZM393301 NJH393301:NJI393301 NTD393301:NTE393301 OCZ393301:ODA393301 OMV393301:OMW393301 OWR393301:OWS393301 PGN393301:PGO393301 PQJ393301:PQK393301 QAF393301:QAG393301 QKB393301:QKC393301 QTX393301:QTY393301 RDT393301:RDU393301 RNP393301:RNQ393301 RXL393301:RXM393301 SHH393301:SHI393301 SRD393301:SRE393301 TAZ393301:TBA393301 TKV393301:TKW393301 TUR393301:TUS393301 UEN393301:UEO393301 UOJ393301:UOK393301 UYF393301:UYG393301 VIB393301:VIC393301 VRX393301:VRY393301 WBT393301:WBU393301 WLP393301:WLQ393301 WVL393301:WVM393301 D458838:E458838 IZ458837:JA458837 SV458837:SW458837 ACR458837:ACS458837 AMN458837:AMO458837 AWJ458837:AWK458837 BGF458837:BGG458837 BQB458837:BQC458837 BZX458837:BZY458837 CJT458837:CJU458837 CTP458837:CTQ458837 DDL458837:DDM458837 DNH458837:DNI458837 DXD458837:DXE458837 EGZ458837:EHA458837 EQV458837:EQW458837 FAR458837:FAS458837 FKN458837:FKO458837 FUJ458837:FUK458837 GEF458837:GEG458837 GOB458837:GOC458837 GXX458837:GXY458837 HHT458837:HHU458837 HRP458837:HRQ458837 IBL458837:IBM458837 ILH458837:ILI458837 IVD458837:IVE458837 JEZ458837:JFA458837 JOV458837:JOW458837 JYR458837:JYS458837 KIN458837:KIO458837 KSJ458837:KSK458837 LCF458837:LCG458837 LMB458837:LMC458837 LVX458837:LVY458837 MFT458837:MFU458837 MPP458837:MPQ458837 MZL458837:MZM458837 NJH458837:NJI458837 NTD458837:NTE458837 OCZ458837:ODA458837 OMV458837:OMW458837 OWR458837:OWS458837 PGN458837:PGO458837 PQJ458837:PQK458837 QAF458837:QAG458837 QKB458837:QKC458837 QTX458837:QTY458837 RDT458837:RDU458837 RNP458837:RNQ458837 RXL458837:RXM458837 SHH458837:SHI458837 SRD458837:SRE458837 TAZ458837:TBA458837 TKV458837:TKW458837 TUR458837:TUS458837 UEN458837:UEO458837 UOJ458837:UOK458837 UYF458837:UYG458837 VIB458837:VIC458837 VRX458837:VRY458837 WBT458837:WBU458837 WLP458837:WLQ458837 WVL458837:WVM458837 D524374:E524374 IZ524373:JA524373 SV524373:SW524373 ACR524373:ACS524373 AMN524373:AMO524373 AWJ524373:AWK524373 BGF524373:BGG524373 BQB524373:BQC524373 BZX524373:BZY524373 CJT524373:CJU524373 CTP524373:CTQ524373 DDL524373:DDM524373 DNH524373:DNI524373 DXD524373:DXE524373 EGZ524373:EHA524373 EQV524373:EQW524373 FAR524373:FAS524373 FKN524373:FKO524373 FUJ524373:FUK524373 GEF524373:GEG524373 GOB524373:GOC524373 GXX524373:GXY524373 HHT524373:HHU524373 HRP524373:HRQ524373 IBL524373:IBM524373 ILH524373:ILI524373 IVD524373:IVE524373 JEZ524373:JFA524373 JOV524373:JOW524373 JYR524373:JYS524373 KIN524373:KIO524373 KSJ524373:KSK524373 LCF524373:LCG524373 LMB524373:LMC524373 LVX524373:LVY524373 MFT524373:MFU524373 MPP524373:MPQ524373 MZL524373:MZM524373 NJH524373:NJI524373 NTD524373:NTE524373 OCZ524373:ODA524373 OMV524373:OMW524373 OWR524373:OWS524373 PGN524373:PGO524373 PQJ524373:PQK524373 QAF524373:QAG524373 QKB524373:QKC524373 QTX524373:QTY524373 RDT524373:RDU524373 RNP524373:RNQ524373 RXL524373:RXM524373 SHH524373:SHI524373 SRD524373:SRE524373 TAZ524373:TBA524373 TKV524373:TKW524373 TUR524373:TUS524373 UEN524373:UEO524373 UOJ524373:UOK524373 UYF524373:UYG524373 VIB524373:VIC524373 VRX524373:VRY524373 WBT524373:WBU524373 WLP524373:WLQ524373 WVL524373:WVM524373 D589910:E589910 IZ589909:JA589909 SV589909:SW589909 ACR589909:ACS589909 AMN589909:AMO589909 AWJ589909:AWK589909 BGF589909:BGG589909 BQB589909:BQC589909 BZX589909:BZY589909 CJT589909:CJU589909 CTP589909:CTQ589909 DDL589909:DDM589909 DNH589909:DNI589909 DXD589909:DXE589909 EGZ589909:EHA589909 EQV589909:EQW589909 FAR589909:FAS589909 FKN589909:FKO589909 FUJ589909:FUK589909 GEF589909:GEG589909 GOB589909:GOC589909 GXX589909:GXY589909 HHT589909:HHU589909 HRP589909:HRQ589909 IBL589909:IBM589909 ILH589909:ILI589909 IVD589909:IVE589909 JEZ589909:JFA589909 JOV589909:JOW589909 JYR589909:JYS589909 KIN589909:KIO589909 KSJ589909:KSK589909 LCF589909:LCG589909 LMB589909:LMC589909 LVX589909:LVY589909 MFT589909:MFU589909 MPP589909:MPQ589909 MZL589909:MZM589909 NJH589909:NJI589909 NTD589909:NTE589909 OCZ589909:ODA589909 OMV589909:OMW589909 OWR589909:OWS589909 PGN589909:PGO589909 PQJ589909:PQK589909 QAF589909:QAG589909 QKB589909:QKC589909 QTX589909:QTY589909 RDT589909:RDU589909 RNP589909:RNQ589909 RXL589909:RXM589909 SHH589909:SHI589909 SRD589909:SRE589909 TAZ589909:TBA589909 TKV589909:TKW589909 TUR589909:TUS589909 UEN589909:UEO589909 UOJ589909:UOK589909 UYF589909:UYG589909 VIB589909:VIC589909 VRX589909:VRY589909 WBT589909:WBU589909 WLP589909:WLQ589909 WVL589909:WVM589909 D655446:E655446 IZ655445:JA655445 SV655445:SW655445 ACR655445:ACS655445 AMN655445:AMO655445 AWJ655445:AWK655445 BGF655445:BGG655445 BQB655445:BQC655445 BZX655445:BZY655445 CJT655445:CJU655445 CTP655445:CTQ655445 DDL655445:DDM655445 DNH655445:DNI655445 DXD655445:DXE655445 EGZ655445:EHA655445 EQV655445:EQW655445 FAR655445:FAS655445 FKN655445:FKO655445 FUJ655445:FUK655445 GEF655445:GEG655445 GOB655445:GOC655445 GXX655445:GXY655445 HHT655445:HHU655445 HRP655445:HRQ655445 IBL655445:IBM655445 ILH655445:ILI655445 IVD655445:IVE655445 JEZ655445:JFA655445 JOV655445:JOW655445 JYR655445:JYS655445 KIN655445:KIO655445 KSJ655445:KSK655445 LCF655445:LCG655445 LMB655445:LMC655445 LVX655445:LVY655445 MFT655445:MFU655445 MPP655445:MPQ655445 MZL655445:MZM655445 NJH655445:NJI655445 NTD655445:NTE655445 OCZ655445:ODA655445 OMV655445:OMW655445 OWR655445:OWS655445 PGN655445:PGO655445 PQJ655445:PQK655445 QAF655445:QAG655445 QKB655445:QKC655445 QTX655445:QTY655445 RDT655445:RDU655445 RNP655445:RNQ655445 RXL655445:RXM655445 SHH655445:SHI655445 SRD655445:SRE655445 TAZ655445:TBA655445 TKV655445:TKW655445 TUR655445:TUS655445 UEN655445:UEO655445 UOJ655445:UOK655445 UYF655445:UYG655445 VIB655445:VIC655445 VRX655445:VRY655445 WBT655445:WBU655445 WLP655445:WLQ655445 WVL655445:WVM655445 D720982:E720982 IZ720981:JA720981 SV720981:SW720981 ACR720981:ACS720981 AMN720981:AMO720981 AWJ720981:AWK720981 BGF720981:BGG720981 BQB720981:BQC720981 BZX720981:BZY720981 CJT720981:CJU720981 CTP720981:CTQ720981 DDL720981:DDM720981 DNH720981:DNI720981 DXD720981:DXE720981 EGZ720981:EHA720981 EQV720981:EQW720981 FAR720981:FAS720981 FKN720981:FKO720981 FUJ720981:FUK720981 GEF720981:GEG720981 GOB720981:GOC720981 GXX720981:GXY720981 HHT720981:HHU720981 HRP720981:HRQ720981 IBL720981:IBM720981 ILH720981:ILI720981 IVD720981:IVE720981 JEZ720981:JFA720981 JOV720981:JOW720981 JYR720981:JYS720981 KIN720981:KIO720981 KSJ720981:KSK720981 LCF720981:LCG720981 LMB720981:LMC720981 LVX720981:LVY720981 MFT720981:MFU720981 MPP720981:MPQ720981 MZL720981:MZM720981 NJH720981:NJI720981 NTD720981:NTE720981 OCZ720981:ODA720981 OMV720981:OMW720981 OWR720981:OWS720981 PGN720981:PGO720981 PQJ720981:PQK720981 QAF720981:QAG720981 QKB720981:QKC720981 QTX720981:QTY720981 RDT720981:RDU720981 RNP720981:RNQ720981 RXL720981:RXM720981 SHH720981:SHI720981 SRD720981:SRE720981 TAZ720981:TBA720981 TKV720981:TKW720981 TUR720981:TUS720981 UEN720981:UEO720981 UOJ720981:UOK720981 UYF720981:UYG720981 VIB720981:VIC720981 VRX720981:VRY720981 WBT720981:WBU720981 WLP720981:WLQ720981 WVL720981:WVM720981 D786518:E786518 IZ786517:JA786517 SV786517:SW786517 ACR786517:ACS786517 AMN786517:AMO786517 AWJ786517:AWK786517 BGF786517:BGG786517 BQB786517:BQC786517 BZX786517:BZY786517 CJT786517:CJU786517 CTP786517:CTQ786517 DDL786517:DDM786517 DNH786517:DNI786517 DXD786517:DXE786517 EGZ786517:EHA786517 EQV786517:EQW786517 FAR786517:FAS786517 FKN786517:FKO786517 FUJ786517:FUK786517 GEF786517:GEG786517 GOB786517:GOC786517 GXX786517:GXY786517 HHT786517:HHU786517 HRP786517:HRQ786517 IBL786517:IBM786517 ILH786517:ILI786517 IVD786517:IVE786517 JEZ786517:JFA786517 JOV786517:JOW786517 JYR786517:JYS786517 KIN786517:KIO786517 KSJ786517:KSK786517 LCF786517:LCG786517 LMB786517:LMC786517 LVX786517:LVY786517 MFT786517:MFU786517 MPP786517:MPQ786517 MZL786517:MZM786517 NJH786517:NJI786517 NTD786517:NTE786517 OCZ786517:ODA786517 OMV786517:OMW786517 OWR786517:OWS786517 PGN786517:PGO786517 PQJ786517:PQK786517 QAF786517:QAG786517 QKB786517:QKC786517 QTX786517:QTY786517 RDT786517:RDU786517 RNP786517:RNQ786517 RXL786517:RXM786517 SHH786517:SHI786517 SRD786517:SRE786517 TAZ786517:TBA786517 TKV786517:TKW786517 TUR786517:TUS786517 UEN786517:UEO786517 UOJ786517:UOK786517 UYF786517:UYG786517 VIB786517:VIC786517 VRX786517:VRY786517 WBT786517:WBU786517 WLP786517:WLQ786517 WVL786517:WVM786517 D852054:E852054 IZ852053:JA852053 SV852053:SW852053 ACR852053:ACS852053 AMN852053:AMO852053 AWJ852053:AWK852053 BGF852053:BGG852053 BQB852053:BQC852053 BZX852053:BZY852053 CJT852053:CJU852053 CTP852053:CTQ852053 DDL852053:DDM852053 DNH852053:DNI852053 DXD852053:DXE852053 EGZ852053:EHA852053 EQV852053:EQW852053 FAR852053:FAS852053 FKN852053:FKO852053 FUJ852053:FUK852053 GEF852053:GEG852053 GOB852053:GOC852053 GXX852053:GXY852053 HHT852053:HHU852053 HRP852053:HRQ852053 IBL852053:IBM852053 ILH852053:ILI852053 IVD852053:IVE852053 JEZ852053:JFA852053 JOV852053:JOW852053 JYR852053:JYS852053 KIN852053:KIO852053 KSJ852053:KSK852053 LCF852053:LCG852053 LMB852053:LMC852053 LVX852053:LVY852053 MFT852053:MFU852053 MPP852053:MPQ852053 MZL852053:MZM852053 NJH852053:NJI852053 NTD852053:NTE852053 OCZ852053:ODA852053 OMV852053:OMW852053 OWR852053:OWS852053 PGN852053:PGO852053 PQJ852053:PQK852053 QAF852053:QAG852053 QKB852053:QKC852053 QTX852053:QTY852053 RDT852053:RDU852053 RNP852053:RNQ852053 RXL852053:RXM852053 SHH852053:SHI852053 SRD852053:SRE852053 TAZ852053:TBA852053 TKV852053:TKW852053 TUR852053:TUS852053 UEN852053:UEO852053 UOJ852053:UOK852053 UYF852053:UYG852053 VIB852053:VIC852053 VRX852053:VRY852053 WBT852053:WBU852053 WLP852053:WLQ852053 WVL852053:WVM852053 D917590:E917590 IZ917589:JA917589 SV917589:SW917589 ACR917589:ACS917589 AMN917589:AMO917589 AWJ917589:AWK917589 BGF917589:BGG917589 BQB917589:BQC917589 BZX917589:BZY917589 CJT917589:CJU917589 CTP917589:CTQ917589 DDL917589:DDM917589 DNH917589:DNI917589 DXD917589:DXE917589 EGZ917589:EHA917589 EQV917589:EQW917589 FAR917589:FAS917589 FKN917589:FKO917589 FUJ917589:FUK917589 GEF917589:GEG917589 GOB917589:GOC917589 GXX917589:GXY917589 HHT917589:HHU917589 HRP917589:HRQ917589 IBL917589:IBM917589 ILH917589:ILI917589 IVD917589:IVE917589 JEZ917589:JFA917589 JOV917589:JOW917589 JYR917589:JYS917589 KIN917589:KIO917589 KSJ917589:KSK917589 LCF917589:LCG917589 LMB917589:LMC917589 LVX917589:LVY917589 MFT917589:MFU917589 MPP917589:MPQ917589 MZL917589:MZM917589 NJH917589:NJI917589 NTD917589:NTE917589 OCZ917589:ODA917589 OMV917589:OMW917589 OWR917589:OWS917589 PGN917589:PGO917589 PQJ917589:PQK917589 QAF917589:QAG917589 QKB917589:QKC917589 QTX917589:QTY917589 RDT917589:RDU917589 RNP917589:RNQ917589 RXL917589:RXM917589 SHH917589:SHI917589 SRD917589:SRE917589 TAZ917589:TBA917589 TKV917589:TKW917589 TUR917589:TUS917589 UEN917589:UEO917589 UOJ917589:UOK917589 UYF917589:UYG917589 VIB917589:VIC917589 VRX917589:VRY917589 WBT917589:WBU917589 WLP917589:WLQ917589 WVL917589:WVM917589 D983126:E983126 IZ983125:JA983125 SV983125:SW983125 ACR983125:ACS983125 AMN983125:AMO983125 AWJ983125:AWK983125 BGF983125:BGG983125 BQB983125:BQC983125 BZX983125:BZY983125 CJT983125:CJU983125 CTP983125:CTQ983125 DDL983125:DDM983125 DNH983125:DNI983125 DXD983125:DXE983125 EGZ983125:EHA983125 EQV983125:EQW983125 FAR983125:FAS983125 FKN983125:FKO983125 FUJ983125:FUK983125 GEF983125:GEG983125 GOB983125:GOC983125 GXX983125:GXY983125 HHT983125:HHU983125 HRP983125:HRQ983125 IBL983125:IBM983125 ILH983125:ILI983125 IVD983125:IVE983125 JEZ983125:JFA983125 JOV983125:JOW983125 JYR983125:JYS983125 KIN983125:KIO983125 KSJ983125:KSK983125 LCF983125:LCG983125 LMB983125:LMC983125 LVX983125:LVY983125 MFT983125:MFU983125 MPP983125:MPQ983125 MZL983125:MZM983125 NJH983125:NJI983125 NTD983125:NTE983125 OCZ983125:ODA983125 OMV983125:OMW983125 OWR983125:OWS983125 PGN983125:PGO983125 PQJ983125:PQK983125 QAF983125:QAG983125 QKB983125:QKC983125 QTX983125:QTY983125 RDT983125:RDU983125 RNP983125:RNQ983125 RXL983125:RXM983125 SHH983125:SHI983125 SRD983125:SRE983125 TAZ983125:TBA983125 TKV983125:TKW983125 TUR983125:TUS983125 UEN983125:UEO983125 UOJ983125:UOK983125 UYF983125:UYG983125 VIB983125:VIC983125 VRX983125:VRY983125 WBT983125:WBU983125 WLP983125:WLQ983125">
      <formula1>40695</formula1>
    </dataValidation>
    <dataValidation type="date" operator="greaterThan" allowBlank="1" showInputMessage="1" showErrorMessage="1" promptTitle="wpisz datę rrr-mm-dd " prompt="od 2012-01-01" sqref="WVJ983125 IX92 ST92 ACP92 AML92 AWH92 BGD92 BPZ92 BZV92 CJR92 CTN92 DDJ92 DNF92 DXB92 EGX92 EQT92 FAP92 FKL92 FUH92 GED92 GNZ92 GXV92 HHR92 HRN92 IBJ92 ILF92 IVB92 JEX92 JOT92 JYP92 KIL92 KSH92 LCD92 LLZ92 LVV92 MFR92 MPN92 MZJ92 NJF92 NTB92 OCX92 OMT92 OWP92 PGL92 PQH92 QAD92 QJZ92 QTV92 RDR92 RNN92 RXJ92 SHF92 SRB92 TAX92 TKT92 TUP92 UEL92 UOH92 UYD92 VHZ92 VRV92 WBR92 WLN92 WVJ92 B65622 IX65621 ST65621 ACP65621 AML65621 AWH65621 BGD65621 BPZ65621 BZV65621 CJR65621 CTN65621 DDJ65621 DNF65621 DXB65621 EGX65621 EQT65621 FAP65621 FKL65621 FUH65621 GED65621 GNZ65621 GXV65621 HHR65621 HRN65621 IBJ65621 ILF65621 IVB65621 JEX65621 JOT65621 JYP65621 KIL65621 KSH65621 LCD65621 LLZ65621 LVV65621 MFR65621 MPN65621 MZJ65621 NJF65621 NTB65621 OCX65621 OMT65621 OWP65621 PGL65621 PQH65621 QAD65621 QJZ65621 QTV65621 RDR65621 RNN65621 RXJ65621 SHF65621 SRB65621 TAX65621 TKT65621 TUP65621 UEL65621 UOH65621 UYD65621 VHZ65621 VRV65621 WBR65621 WLN65621 WVJ65621 B131158 IX131157 ST131157 ACP131157 AML131157 AWH131157 BGD131157 BPZ131157 BZV131157 CJR131157 CTN131157 DDJ131157 DNF131157 DXB131157 EGX131157 EQT131157 FAP131157 FKL131157 FUH131157 GED131157 GNZ131157 GXV131157 HHR131157 HRN131157 IBJ131157 ILF131157 IVB131157 JEX131157 JOT131157 JYP131157 KIL131157 KSH131157 LCD131157 LLZ131157 LVV131157 MFR131157 MPN131157 MZJ131157 NJF131157 NTB131157 OCX131157 OMT131157 OWP131157 PGL131157 PQH131157 QAD131157 QJZ131157 QTV131157 RDR131157 RNN131157 RXJ131157 SHF131157 SRB131157 TAX131157 TKT131157 TUP131157 UEL131157 UOH131157 UYD131157 VHZ131157 VRV131157 WBR131157 WLN131157 WVJ131157 B196694 IX196693 ST196693 ACP196693 AML196693 AWH196693 BGD196693 BPZ196693 BZV196693 CJR196693 CTN196693 DDJ196693 DNF196693 DXB196693 EGX196693 EQT196693 FAP196693 FKL196693 FUH196693 GED196693 GNZ196693 GXV196693 HHR196693 HRN196693 IBJ196693 ILF196693 IVB196693 JEX196693 JOT196693 JYP196693 KIL196693 KSH196693 LCD196693 LLZ196693 LVV196693 MFR196693 MPN196693 MZJ196693 NJF196693 NTB196693 OCX196693 OMT196693 OWP196693 PGL196693 PQH196693 QAD196693 QJZ196693 QTV196693 RDR196693 RNN196693 RXJ196693 SHF196693 SRB196693 TAX196693 TKT196693 TUP196693 UEL196693 UOH196693 UYD196693 VHZ196693 VRV196693 WBR196693 WLN196693 WVJ196693 B262230 IX262229 ST262229 ACP262229 AML262229 AWH262229 BGD262229 BPZ262229 BZV262229 CJR262229 CTN262229 DDJ262229 DNF262229 DXB262229 EGX262229 EQT262229 FAP262229 FKL262229 FUH262229 GED262229 GNZ262229 GXV262229 HHR262229 HRN262229 IBJ262229 ILF262229 IVB262229 JEX262229 JOT262229 JYP262229 KIL262229 KSH262229 LCD262229 LLZ262229 LVV262229 MFR262229 MPN262229 MZJ262229 NJF262229 NTB262229 OCX262229 OMT262229 OWP262229 PGL262229 PQH262229 QAD262229 QJZ262229 QTV262229 RDR262229 RNN262229 RXJ262229 SHF262229 SRB262229 TAX262229 TKT262229 TUP262229 UEL262229 UOH262229 UYD262229 VHZ262229 VRV262229 WBR262229 WLN262229 WVJ262229 B327766 IX327765 ST327765 ACP327765 AML327765 AWH327765 BGD327765 BPZ327765 BZV327765 CJR327765 CTN327765 DDJ327765 DNF327765 DXB327765 EGX327765 EQT327765 FAP327765 FKL327765 FUH327765 GED327765 GNZ327765 GXV327765 HHR327765 HRN327765 IBJ327765 ILF327765 IVB327765 JEX327765 JOT327765 JYP327765 KIL327765 KSH327765 LCD327765 LLZ327765 LVV327765 MFR327765 MPN327765 MZJ327765 NJF327765 NTB327765 OCX327765 OMT327765 OWP327765 PGL327765 PQH327765 QAD327765 QJZ327765 QTV327765 RDR327765 RNN327765 RXJ327765 SHF327765 SRB327765 TAX327765 TKT327765 TUP327765 UEL327765 UOH327765 UYD327765 VHZ327765 VRV327765 WBR327765 WLN327765 WVJ327765 B393302 IX393301 ST393301 ACP393301 AML393301 AWH393301 BGD393301 BPZ393301 BZV393301 CJR393301 CTN393301 DDJ393301 DNF393301 DXB393301 EGX393301 EQT393301 FAP393301 FKL393301 FUH393301 GED393301 GNZ393301 GXV393301 HHR393301 HRN393301 IBJ393301 ILF393301 IVB393301 JEX393301 JOT393301 JYP393301 KIL393301 KSH393301 LCD393301 LLZ393301 LVV393301 MFR393301 MPN393301 MZJ393301 NJF393301 NTB393301 OCX393301 OMT393301 OWP393301 PGL393301 PQH393301 QAD393301 QJZ393301 QTV393301 RDR393301 RNN393301 RXJ393301 SHF393301 SRB393301 TAX393301 TKT393301 TUP393301 UEL393301 UOH393301 UYD393301 VHZ393301 VRV393301 WBR393301 WLN393301 WVJ393301 B458838 IX458837 ST458837 ACP458837 AML458837 AWH458837 BGD458837 BPZ458837 BZV458837 CJR458837 CTN458837 DDJ458837 DNF458837 DXB458837 EGX458837 EQT458837 FAP458837 FKL458837 FUH458837 GED458837 GNZ458837 GXV458837 HHR458837 HRN458837 IBJ458837 ILF458837 IVB458837 JEX458837 JOT458837 JYP458837 KIL458837 KSH458837 LCD458837 LLZ458837 LVV458837 MFR458837 MPN458837 MZJ458837 NJF458837 NTB458837 OCX458837 OMT458837 OWP458837 PGL458837 PQH458837 QAD458837 QJZ458837 QTV458837 RDR458837 RNN458837 RXJ458837 SHF458837 SRB458837 TAX458837 TKT458837 TUP458837 UEL458837 UOH458837 UYD458837 VHZ458837 VRV458837 WBR458837 WLN458837 WVJ458837 B524374 IX524373 ST524373 ACP524373 AML524373 AWH524373 BGD524373 BPZ524373 BZV524373 CJR524373 CTN524373 DDJ524373 DNF524373 DXB524373 EGX524373 EQT524373 FAP524373 FKL524373 FUH524373 GED524373 GNZ524373 GXV524373 HHR524373 HRN524373 IBJ524373 ILF524373 IVB524373 JEX524373 JOT524373 JYP524373 KIL524373 KSH524373 LCD524373 LLZ524373 LVV524373 MFR524373 MPN524373 MZJ524373 NJF524373 NTB524373 OCX524373 OMT524373 OWP524373 PGL524373 PQH524373 QAD524373 QJZ524373 QTV524373 RDR524373 RNN524373 RXJ524373 SHF524373 SRB524373 TAX524373 TKT524373 TUP524373 UEL524373 UOH524373 UYD524373 VHZ524373 VRV524373 WBR524373 WLN524373 WVJ524373 B589910 IX589909 ST589909 ACP589909 AML589909 AWH589909 BGD589909 BPZ589909 BZV589909 CJR589909 CTN589909 DDJ589909 DNF589909 DXB589909 EGX589909 EQT589909 FAP589909 FKL589909 FUH589909 GED589909 GNZ589909 GXV589909 HHR589909 HRN589909 IBJ589909 ILF589909 IVB589909 JEX589909 JOT589909 JYP589909 KIL589909 KSH589909 LCD589909 LLZ589909 LVV589909 MFR589909 MPN589909 MZJ589909 NJF589909 NTB589909 OCX589909 OMT589909 OWP589909 PGL589909 PQH589909 QAD589909 QJZ589909 QTV589909 RDR589909 RNN589909 RXJ589909 SHF589909 SRB589909 TAX589909 TKT589909 TUP589909 UEL589909 UOH589909 UYD589909 VHZ589909 VRV589909 WBR589909 WLN589909 WVJ589909 B655446 IX655445 ST655445 ACP655445 AML655445 AWH655445 BGD655445 BPZ655445 BZV655445 CJR655445 CTN655445 DDJ655445 DNF655445 DXB655445 EGX655445 EQT655445 FAP655445 FKL655445 FUH655445 GED655445 GNZ655445 GXV655445 HHR655445 HRN655445 IBJ655445 ILF655445 IVB655445 JEX655445 JOT655445 JYP655445 KIL655445 KSH655445 LCD655445 LLZ655445 LVV655445 MFR655445 MPN655445 MZJ655445 NJF655445 NTB655445 OCX655445 OMT655445 OWP655445 PGL655445 PQH655445 QAD655445 QJZ655445 QTV655445 RDR655445 RNN655445 RXJ655445 SHF655445 SRB655445 TAX655445 TKT655445 TUP655445 UEL655445 UOH655445 UYD655445 VHZ655445 VRV655445 WBR655445 WLN655445 WVJ655445 B720982 IX720981 ST720981 ACP720981 AML720981 AWH720981 BGD720981 BPZ720981 BZV720981 CJR720981 CTN720981 DDJ720981 DNF720981 DXB720981 EGX720981 EQT720981 FAP720981 FKL720981 FUH720981 GED720981 GNZ720981 GXV720981 HHR720981 HRN720981 IBJ720981 ILF720981 IVB720981 JEX720981 JOT720981 JYP720981 KIL720981 KSH720981 LCD720981 LLZ720981 LVV720981 MFR720981 MPN720981 MZJ720981 NJF720981 NTB720981 OCX720981 OMT720981 OWP720981 PGL720981 PQH720981 QAD720981 QJZ720981 QTV720981 RDR720981 RNN720981 RXJ720981 SHF720981 SRB720981 TAX720981 TKT720981 TUP720981 UEL720981 UOH720981 UYD720981 VHZ720981 VRV720981 WBR720981 WLN720981 WVJ720981 B786518 IX786517 ST786517 ACP786517 AML786517 AWH786517 BGD786517 BPZ786517 BZV786517 CJR786517 CTN786517 DDJ786517 DNF786517 DXB786517 EGX786517 EQT786517 FAP786517 FKL786517 FUH786517 GED786517 GNZ786517 GXV786517 HHR786517 HRN786517 IBJ786517 ILF786517 IVB786517 JEX786517 JOT786517 JYP786517 KIL786517 KSH786517 LCD786517 LLZ786517 LVV786517 MFR786517 MPN786517 MZJ786517 NJF786517 NTB786517 OCX786517 OMT786517 OWP786517 PGL786517 PQH786517 QAD786517 QJZ786517 QTV786517 RDR786517 RNN786517 RXJ786517 SHF786517 SRB786517 TAX786517 TKT786517 TUP786517 UEL786517 UOH786517 UYD786517 VHZ786517 VRV786517 WBR786517 WLN786517 WVJ786517 B852054 IX852053 ST852053 ACP852053 AML852053 AWH852053 BGD852053 BPZ852053 BZV852053 CJR852053 CTN852053 DDJ852053 DNF852053 DXB852053 EGX852053 EQT852053 FAP852053 FKL852053 FUH852053 GED852053 GNZ852053 GXV852053 HHR852053 HRN852053 IBJ852053 ILF852053 IVB852053 JEX852053 JOT852053 JYP852053 KIL852053 KSH852053 LCD852053 LLZ852053 LVV852053 MFR852053 MPN852053 MZJ852053 NJF852053 NTB852053 OCX852053 OMT852053 OWP852053 PGL852053 PQH852053 QAD852053 QJZ852053 QTV852053 RDR852053 RNN852053 RXJ852053 SHF852053 SRB852053 TAX852053 TKT852053 TUP852053 UEL852053 UOH852053 UYD852053 VHZ852053 VRV852053 WBR852053 WLN852053 WVJ852053 B917590 IX917589 ST917589 ACP917589 AML917589 AWH917589 BGD917589 BPZ917589 BZV917589 CJR917589 CTN917589 DDJ917589 DNF917589 DXB917589 EGX917589 EQT917589 FAP917589 FKL917589 FUH917589 GED917589 GNZ917589 GXV917589 HHR917589 HRN917589 IBJ917589 ILF917589 IVB917589 JEX917589 JOT917589 JYP917589 KIL917589 KSH917589 LCD917589 LLZ917589 LVV917589 MFR917589 MPN917589 MZJ917589 NJF917589 NTB917589 OCX917589 OMT917589 OWP917589 PGL917589 PQH917589 QAD917589 QJZ917589 QTV917589 RDR917589 RNN917589 RXJ917589 SHF917589 SRB917589 TAX917589 TKT917589 TUP917589 UEL917589 UOH917589 UYD917589 VHZ917589 VRV917589 WBR917589 WLN917589 WVJ917589 B983126 IX983125 ST983125 ACP983125 AML983125 AWH983125 BGD983125 BPZ983125 BZV983125 CJR983125 CTN983125 DDJ983125 DNF983125 DXB983125 EGX983125 EQT983125 FAP983125 FKL983125 FUH983125 GED983125 GNZ983125 GXV983125 HHR983125 HRN983125 IBJ983125 ILF983125 IVB983125 JEX983125 JOT983125 JYP983125 KIL983125 KSH983125 LCD983125 LLZ983125 LVV983125 MFR983125 MPN983125 MZJ983125 NJF983125 NTB983125 OCX983125 OMT983125 OWP983125 PGL983125 PQH983125 QAD983125 QJZ983125 QTV983125 RDR983125 RNN983125 RXJ983125 SHF983125 SRB983125 TAX983125 TKT983125 TUP983125 UEL983125 UOH983125 UYD983125 VHZ983125 VRV983125 WBR983125 WLN983125">
      <formula1>40695</formula1>
    </dataValidation>
    <dataValidation type="list" allowBlank="1" showInputMessage="1" showErrorMessage="1" sqref="D93:E93 IZ93:JA93 SV93:SW93 ACR93:ACS93 AMN93:AMO93 AWJ93:AWK93 BGF93:BGG93 BQB93:BQC93 BZX93:BZY93 CJT93:CJU93 CTP93:CTQ93 DDL93:DDM93 DNH93:DNI93 DXD93:DXE93 EGZ93:EHA93 EQV93:EQW93 FAR93:FAS93 FKN93:FKO93 FUJ93:FUK93 GEF93:GEG93 GOB93:GOC93 GXX93:GXY93 HHT93:HHU93 HRP93:HRQ93 IBL93:IBM93 ILH93:ILI93 IVD93:IVE93 JEZ93:JFA93 JOV93:JOW93 JYR93:JYS93 KIN93:KIO93 KSJ93:KSK93 LCF93:LCG93 LMB93:LMC93 LVX93:LVY93 MFT93:MFU93 MPP93:MPQ93 MZL93:MZM93 NJH93:NJI93 NTD93:NTE93 OCZ93:ODA93 OMV93:OMW93 OWR93:OWS93 PGN93:PGO93 PQJ93:PQK93 QAF93:QAG93 QKB93:QKC93 QTX93:QTY93 RDT93:RDU93 RNP93:RNQ93 RXL93:RXM93 SHH93:SHI93 SRD93:SRE93 TAZ93:TBA93 TKV93:TKW93 TUR93:TUS93 UEN93:UEO93 UOJ93:UOK93 UYF93:UYG93 VIB93:VIC93 VRX93:VRY93 WBT93:WBU93 WLP93:WLQ93 WVL93:WVM93 D65623:E65623 IZ65622:JA65622 SV65622:SW65622 ACR65622:ACS65622 AMN65622:AMO65622 AWJ65622:AWK65622 BGF65622:BGG65622 BQB65622:BQC65622 BZX65622:BZY65622 CJT65622:CJU65622 CTP65622:CTQ65622 DDL65622:DDM65622 DNH65622:DNI65622 DXD65622:DXE65622 EGZ65622:EHA65622 EQV65622:EQW65622 FAR65622:FAS65622 FKN65622:FKO65622 FUJ65622:FUK65622 GEF65622:GEG65622 GOB65622:GOC65622 GXX65622:GXY65622 HHT65622:HHU65622 HRP65622:HRQ65622 IBL65622:IBM65622 ILH65622:ILI65622 IVD65622:IVE65622 JEZ65622:JFA65622 JOV65622:JOW65622 JYR65622:JYS65622 KIN65622:KIO65622 KSJ65622:KSK65622 LCF65622:LCG65622 LMB65622:LMC65622 LVX65622:LVY65622 MFT65622:MFU65622 MPP65622:MPQ65622 MZL65622:MZM65622 NJH65622:NJI65622 NTD65622:NTE65622 OCZ65622:ODA65622 OMV65622:OMW65622 OWR65622:OWS65622 PGN65622:PGO65622 PQJ65622:PQK65622 QAF65622:QAG65622 QKB65622:QKC65622 QTX65622:QTY65622 RDT65622:RDU65622 RNP65622:RNQ65622 RXL65622:RXM65622 SHH65622:SHI65622 SRD65622:SRE65622 TAZ65622:TBA65622 TKV65622:TKW65622 TUR65622:TUS65622 UEN65622:UEO65622 UOJ65622:UOK65622 UYF65622:UYG65622 VIB65622:VIC65622 VRX65622:VRY65622 WBT65622:WBU65622 WLP65622:WLQ65622 WVL65622:WVM65622 D131159:E131159 IZ131158:JA131158 SV131158:SW131158 ACR131158:ACS131158 AMN131158:AMO131158 AWJ131158:AWK131158 BGF131158:BGG131158 BQB131158:BQC131158 BZX131158:BZY131158 CJT131158:CJU131158 CTP131158:CTQ131158 DDL131158:DDM131158 DNH131158:DNI131158 DXD131158:DXE131158 EGZ131158:EHA131158 EQV131158:EQW131158 FAR131158:FAS131158 FKN131158:FKO131158 FUJ131158:FUK131158 GEF131158:GEG131158 GOB131158:GOC131158 GXX131158:GXY131158 HHT131158:HHU131158 HRP131158:HRQ131158 IBL131158:IBM131158 ILH131158:ILI131158 IVD131158:IVE131158 JEZ131158:JFA131158 JOV131158:JOW131158 JYR131158:JYS131158 KIN131158:KIO131158 KSJ131158:KSK131158 LCF131158:LCG131158 LMB131158:LMC131158 LVX131158:LVY131158 MFT131158:MFU131158 MPP131158:MPQ131158 MZL131158:MZM131158 NJH131158:NJI131158 NTD131158:NTE131158 OCZ131158:ODA131158 OMV131158:OMW131158 OWR131158:OWS131158 PGN131158:PGO131158 PQJ131158:PQK131158 QAF131158:QAG131158 QKB131158:QKC131158 QTX131158:QTY131158 RDT131158:RDU131158 RNP131158:RNQ131158 RXL131158:RXM131158 SHH131158:SHI131158 SRD131158:SRE131158 TAZ131158:TBA131158 TKV131158:TKW131158 TUR131158:TUS131158 UEN131158:UEO131158 UOJ131158:UOK131158 UYF131158:UYG131158 VIB131158:VIC131158 VRX131158:VRY131158 WBT131158:WBU131158 WLP131158:WLQ131158 WVL131158:WVM131158 D196695:E196695 IZ196694:JA196694 SV196694:SW196694 ACR196694:ACS196694 AMN196694:AMO196694 AWJ196694:AWK196694 BGF196694:BGG196694 BQB196694:BQC196694 BZX196694:BZY196694 CJT196694:CJU196694 CTP196694:CTQ196694 DDL196694:DDM196694 DNH196694:DNI196694 DXD196694:DXE196694 EGZ196694:EHA196694 EQV196694:EQW196694 FAR196694:FAS196694 FKN196694:FKO196694 FUJ196694:FUK196694 GEF196694:GEG196694 GOB196694:GOC196694 GXX196694:GXY196694 HHT196694:HHU196694 HRP196694:HRQ196694 IBL196694:IBM196694 ILH196694:ILI196694 IVD196694:IVE196694 JEZ196694:JFA196694 JOV196694:JOW196694 JYR196694:JYS196694 KIN196694:KIO196694 KSJ196694:KSK196694 LCF196694:LCG196694 LMB196694:LMC196694 LVX196694:LVY196694 MFT196694:MFU196694 MPP196694:MPQ196694 MZL196694:MZM196694 NJH196694:NJI196694 NTD196694:NTE196694 OCZ196694:ODA196694 OMV196694:OMW196694 OWR196694:OWS196694 PGN196694:PGO196694 PQJ196694:PQK196694 QAF196694:QAG196694 QKB196694:QKC196694 QTX196694:QTY196694 RDT196694:RDU196694 RNP196694:RNQ196694 RXL196694:RXM196694 SHH196694:SHI196694 SRD196694:SRE196694 TAZ196694:TBA196694 TKV196694:TKW196694 TUR196694:TUS196694 UEN196694:UEO196694 UOJ196694:UOK196694 UYF196694:UYG196694 VIB196694:VIC196694 VRX196694:VRY196694 WBT196694:WBU196694 WLP196694:WLQ196694 WVL196694:WVM196694 D262231:E262231 IZ262230:JA262230 SV262230:SW262230 ACR262230:ACS262230 AMN262230:AMO262230 AWJ262230:AWK262230 BGF262230:BGG262230 BQB262230:BQC262230 BZX262230:BZY262230 CJT262230:CJU262230 CTP262230:CTQ262230 DDL262230:DDM262230 DNH262230:DNI262230 DXD262230:DXE262230 EGZ262230:EHA262230 EQV262230:EQW262230 FAR262230:FAS262230 FKN262230:FKO262230 FUJ262230:FUK262230 GEF262230:GEG262230 GOB262230:GOC262230 GXX262230:GXY262230 HHT262230:HHU262230 HRP262230:HRQ262230 IBL262230:IBM262230 ILH262230:ILI262230 IVD262230:IVE262230 JEZ262230:JFA262230 JOV262230:JOW262230 JYR262230:JYS262230 KIN262230:KIO262230 KSJ262230:KSK262230 LCF262230:LCG262230 LMB262230:LMC262230 LVX262230:LVY262230 MFT262230:MFU262230 MPP262230:MPQ262230 MZL262230:MZM262230 NJH262230:NJI262230 NTD262230:NTE262230 OCZ262230:ODA262230 OMV262230:OMW262230 OWR262230:OWS262230 PGN262230:PGO262230 PQJ262230:PQK262230 QAF262230:QAG262230 QKB262230:QKC262230 QTX262230:QTY262230 RDT262230:RDU262230 RNP262230:RNQ262230 RXL262230:RXM262230 SHH262230:SHI262230 SRD262230:SRE262230 TAZ262230:TBA262230 TKV262230:TKW262230 TUR262230:TUS262230 UEN262230:UEO262230 UOJ262230:UOK262230 UYF262230:UYG262230 VIB262230:VIC262230 VRX262230:VRY262230 WBT262230:WBU262230 WLP262230:WLQ262230 WVL262230:WVM262230 D327767:E327767 IZ327766:JA327766 SV327766:SW327766 ACR327766:ACS327766 AMN327766:AMO327766 AWJ327766:AWK327766 BGF327766:BGG327766 BQB327766:BQC327766 BZX327766:BZY327766 CJT327766:CJU327766 CTP327766:CTQ327766 DDL327766:DDM327766 DNH327766:DNI327766 DXD327766:DXE327766 EGZ327766:EHA327766 EQV327766:EQW327766 FAR327766:FAS327766 FKN327766:FKO327766 FUJ327766:FUK327766 GEF327766:GEG327766 GOB327766:GOC327766 GXX327766:GXY327766 HHT327766:HHU327766 HRP327766:HRQ327766 IBL327766:IBM327766 ILH327766:ILI327766 IVD327766:IVE327766 JEZ327766:JFA327766 JOV327766:JOW327766 JYR327766:JYS327766 KIN327766:KIO327766 KSJ327766:KSK327766 LCF327766:LCG327766 LMB327766:LMC327766 LVX327766:LVY327766 MFT327766:MFU327766 MPP327766:MPQ327766 MZL327766:MZM327766 NJH327766:NJI327766 NTD327766:NTE327766 OCZ327766:ODA327766 OMV327766:OMW327766 OWR327766:OWS327766 PGN327766:PGO327766 PQJ327766:PQK327766 QAF327766:QAG327766 QKB327766:QKC327766 QTX327766:QTY327766 RDT327766:RDU327766 RNP327766:RNQ327766 RXL327766:RXM327766 SHH327766:SHI327766 SRD327766:SRE327766 TAZ327766:TBA327766 TKV327766:TKW327766 TUR327766:TUS327766 UEN327766:UEO327766 UOJ327766:UOK327766 UYF327766:UYG327766 VIB327766:VIC327766 VRX327766:VRY327766 WBT327766:WBU327766 WLP327766:WLQ327766 WVL327766:WVM327766 D393303:E393303 IZ393302:JA393302 SV393302:SW393302 ACR393302:ACS393302 AMN393302:AMO393302 AWJ393302:AWK393302 BGF393302:BGG393302 BQB393302:BQC393302 BZX393302:BZY393302 CJT393302:CJU393302 CTP393302:CTQ393302 DDL393302:DDM393302 DNH393302:DNI393302 DXD393302:DXE393302 EGZ393302:EHA393302 EQV393302:EQW393302 FAR393302:FAS393302 FKN393302:FKO393302 FUJ393302:FUK393302 GEF393302:GEG393302 GOB393302:GOC393302 GXX393302:GXY393302 HHT393302:HHU393302 HRP393302:HRQ393302 IBL393302:IBM393302 ILH393302:ILI393302 IVD393302:IVE393302 JEZ393302:JFA393302 JOV393302:JOW393302 JYR393302:JYS393302 KIN393302:KIO393302 KSJ393302:KSK393302 LCF393302:LCG393302 LMB393302:LMC393302 LVX393302:LVY393302 MFT393302:MFU393302 MPP393302:MPQ393302 MZL393302:MZM393302 NJH393302:NJI393302 NTD393302:NTE393302 OCZ393302:ODA393302 OMV393302:OMW393302 OWR393302:OWS393302 PGN393302:PGO393302 PQJ393302:PQK393302 QAF393302:QAG393302 QKB393302:QKC393302 QTX393302:QTY393302 RDT393302:RDU393302 RNP393302:RNQ393302 RXL393302:RXM393302 SHH393302:SHI393302 SRD393302:SRE393302 TAZ393302:TBA393302 TKV393302:TKW393302 TUR393302:TUS393302 UEN393302:UEO393302 UOJ393302:UOK393302 UYF393302:UYG393302 VIB393302:VIC393302 VRX393302:VRY393302 WBT393302:WBU393302 WLP393302:WLQ393302 WVL393302:WVM393302 D458839:E458839 IZ458838:JA458838 SV458838:SW458838 ACR458838:ACS458838 AMN458838:AMO458838 AWJ458838:AWK458838 BGF458838:BGG458838 BQB458838:BQC458838 BZX458838:BZY458838 CJT458838:CJU458838 CTP458838:CTQ458838 DDL458838:DDM458838 DNH458838:DNI458838 DXD458838:DXE458838 EGZ458838:EHA458838 EQV458838:EQW458838 FAR458838:FAS458838 FKN458838:FKO458838 FUJ458838:FUK458838 GEF458838:GEG458838 GOB458838:GOC458838 GXX458838:GXY458838 HHT458838:HHU458838 HRP458838:HRQ458838 IBL458838:IBM458838 ILH458838:ILI458838 IVD458838:IVE458838 JEZ458838:JFA458838 JOV458838:JOW458838 JYR458838:JYS458838 KIN458838:KIO458838 KSJ458838:KSK458838 LCF458838:LCG458838 LMB458838:LMC458838 LVX458838:LVY458838 MFT458838:MFU458838 MPP458838:MPQ458838 MZL458838:MZM458838 NJH458838:NJI458838 NTD458838:NTE458838 OCZ458838:ODA458838 OMV458838:OMW458838 OWR458838:OWS458838 PGN458838:PGO458838 PQJ458838:PQK458838 QAF458838:QAG458838 QKB458838:QKC458838 QTX458838:QTY458838 RDT458838:RDU458838 RNP458838:RNQ458838 RXL458838:RXM458838 SHH458838:SHI458838 SRD458838:SRE458838 TAZ458838:TBA458838 TKV458838:TKW458838 TUR458838:TUS458838 UEN458838:UEO458838 UOJ458838:UOK458838 UYF458838:UYG458838 VIB458838:VIC458838 VRX458838:VRY458838 WBT458838:WBU458838 WLP458838:WLQ458838 WVL458838:WVM458838 D524375:E524375 IZ524374:JA524374 SV524374:SW524374 ACR524374:ACS524374 AMN524374:AMO524374 AWJ524374:AWK524374 BGF524374:BGG524374 BQB524374:BQC524374 BZX524374:BZY524374 CJT524374:CJU524374 CTP524374:CTQ524374 DDL524374:DDM524374 DNH524374:DNI524374 DXD524374:DXE524374 EGZ524374:EHA524374 EQV524374:EQW524374 FAR524374:FAS524374 FKN524374:FKO524374 FUJ524374:FUK524374 GEF524374:GEG524374 GOB524374:GOC524374 GXX524374:GXY524374 HHT524374:HHU524374 HRP524374:HRQ524374 IBL524374:IBM524374 ILH524374:ILI524374 IVD524374:IVE524374 JEZ524374:JFA524374 JOV524374:JOW524374 JYR524374:JYS524374 KIN524374:KIO524374 KSJ524374:KSK524374 LCF524374:LCG524374 LMB524374:LMC524374 LVX524374:LVY524374 MFT524374:MFU524374 MPP524374:MPQ524374 MZL524374:MZM524374 NJH524374:NJI524374 NTD524374:NTE524374 OCZ524374:ODA524374 OMV524374:OMW524374 OWR524374:OWS524374 PGN524374:PGO524374 PQJ524374:PQK524374 QAF524374:QAG524374 QKB524374:QKC524374 QTX524374:QTY524374 RDT524374:RDU524374 RNP524374:RNQ524374 RXL524374:RXM524374 SHH524374:SHI524374 SRD524374:SRE524374 TAZ524374:TBA524374 TKV524374:TKW524374 TUR524374:TUS524374 UEN524374:UEO524374 UOJ524374:UOK524374 UYF524374:UYG524374 VIB524374:VIC524374 VRX524374:VRY524374 WBT524374:WBU524374 WLP524374:WLQ524374 WVL524374:WVM524374 D589911:E589911 IZ589910:JA589910 SV589910:SW589910 ACR589910:ACS589910 AMN589910:AMO589910 AWJ589910:AWK589910 BGF589910:BGG589910 BQB589910:BQC589910 BZX589910:BZY589910 CJT589910:CJU589910 CTP589910:CTQ589910 DDL589910:DDM589910 DNH589910:DNI589910 DXD589910:DXE589910 EGZ589910:EHA589910 EQV589910:EQW589910 FAR589910:FAS589910 FKN589910:FKO589910 FUJ589910:FUK589910 GEF589910:GEG589910 GOB589910:GOC589910 GXX589910:GXY589910 HHT589910:HHU589910 HRP589910:HRQ589910 IBL589910:IBM589910 ILH589910:ILI589910 IVD589910:IVE589910 JEZ589910:JFA589910 JOV589910:JOW589910 JYR589910:JYS589910 KIN589910:KIO589910 KSJ589910:KSK589910 LCF589910:LCG589910 LMB589910:LMC589910 LVX589910:LVY589910 MFT589910:MFU589910 MPP589910:MPQ589910 MZL589910:MZM589910 NJH589910:NJI589910 NTD589910:NTE589910 OCZ589910:ODA589910 OMV589910:OMW589910 OWR589910:OWS589910 PGN589910:PGO589910 PQJ589910:PQK589910 QAF589910:QAG589910 QKB589910:QKC589910 QTX589910:QTY589910 RDT589910:RDU589910 RNP589910:RNQ589910 RXL589910:RXM589910 SHH589910:SHI589910 SRD589910:SRE589910 TAZ589910:TBA589910 TKV589910:TKW589910 TUR589910:TUS589910 UEN589910:UEO589910 UOJ589910:UOK589910 UYF589910:UYG589910 VIB589910:VIC589910 VRX589910:VRY589910 WBT589910:WBU589910 WLP589910:WLQ589910 WVL589910:WVM589910 D655447:E655447 IZ655446:JA655446 SV655446:SW655446 ACR655446:ACS655446 AMN655446:AMO655446 AWJ655446:AWK655446 BGF655446:BGG655446 BQB655446:BQC655446 BZX655446:BZY655446 CJT655446:CJU655446 CTP655446:CTQ655446 DDL655446:DDM655446 DNH655446:DNI655446 DXD655446:DXE655446 EGZ655446:EHA655446 EQV655446:EQW655446 FAR655446:FAS655446 FKN655446:FKO655446 FUJ655446:FUK655446 GEF655446:GEG655446 GOB655446:GOC655446 GXX655446:GXY655446 HHT655446:HHU655446 HRP655446:HRQ655446 IBL655446:IBM655446 ILH655446:ILI655446 IVD655446:IVE655446 JEZ655446:JFA655446 JOV655446:JOW655446 JYR655446:JYS655446 KIN655446:KIO655446 KSJ655446:KSK655446 LCF655446:LCG655446 LMB655446:LMC655446 LVX655446:LVY655446 MFT655446:MFU655446 MPP655446:MPQ655446 MZL655446:MZM655446 NJH655446:NJI655446 NTD655446:NTE655446 OCZ655446:ODA655446 OMV655446:OMW655446 OWR655446:OWS655446 PGN655446:PGO655446 PQJ655446:PQK655446 QAF655446:QAG655446 QKB655446:QKC655446 QTX655446:QTY655446 RDT655446:RDU655446 RNP655446:RNQ655446 RXL655446:RXM655446 SHH655446:SHI655446 SRD655446:SRE655446 TAZ655446:TBA655446 TKV655446:TKW655446 TUR655446:TUS655446 UEN655446:UEO655446 UOJ655446:UOK655446 UYF655446:UYG655446 VIB655446:VIC655446 VRX655446:VRY655446 WBT655446:WBU655446 WLP655446:WLQ655446 WVL655446:WVM655446 D720983:E720983 IZ720982:JA720982 SV720982:SW720982 ACR720982:ACS720982 AMN720982:AMO720982 AWJ720982:AWK720982 BGF720982:BGG720982 BQB720982:BQC720982 BZX720982:BZY720982 CJT720982:CJU720982 CTP720982:CTQ720982 DDL720982:DDM720982 DNH720982:DNI720982 DXD720982:DXE720982 EGZ720982:EHA720982 EQV720982:EQW720982 FAR720982:FAS720982 FKN720982:FKO720982 FUJ720982:FUK720982 GEF720982:GEG720982 GOB720982:GOC720982 GXX720982:GXY720982 HHT720982:HHU720982 HRP720982:HRQ720982 IBL720982:IBM720982 ILH720982:ILI720982 IVD720982:IVE720982 JEZ720982:JFA720982 JOV720982:JOW720982 JYR720982:JYS720982 KIN720982:KIO720982 KSJ720982:KSK720982 LCF720982:LCG720982 LMB720982:LMC720982 LVX720982:LVY720982 MFT720982:MFU720982 MPP720982:MPQ720982 MZL720982:MZM720982 NJH720982:NJI720982 NTD720982:NTE720982 OCZ720982:ODA720982 OMV720982:OMW720982 OWR720982:OWS720982 PGN720982:PGO720982 PQJ720982:PQK720982 QAF720982:QAG720982 QKB720982:QKC720982 QTX720982:QTY720982 RDT720982:RDU720982 RNP720982:RNQ720982 RXL720982:RXM720982 SHH720982:SHI720982 SRD720982:SRE720982 TAZ720982:TBA720982 TKV720982:TKW720982 TUR720982:TUS720982 UEN720982:UEO720982 UOJ720982:UOK720982 UYF720982:UYG720982 VIB720982:VIC720982 VRX720982:VRY720982 WBT720982:WBU720982 WLP720982:WLQ720982 WVL720982:WVM720982 D786519:E786519 IZ786518:JA786518 SV786518:SW786518 ACR786518:ACS786518 AMN786518:AMO786518 AWJ786518:AWK786518 BGF786518:BGG786518 BQB786518:BQC786518 BZX786518:BZY786518 CJT786518:CJU786518 CTP786518:CTQ786518 DDL786518:DDM786518 DNH786518:DNI786518 DXD786518:DXE786518 EGZ786518:EHA786518 EQV786518:EQW786518 FAR786518:FAS786518 FKN786518:FKO786518 FUJ786518:FUK786518 GEF786518:GEG786518 GOB786518:GOC786518 GXX786518:GXY786518 HHT786518:HHU786518 HRP786518:HRQ786518 IBL786518:IBM786518 ILH786518:ILI786518 IVD786518:IVE786518 JEZ786518:JFA786518 JOV786518:JOW786518 JYR786518:JYS786518 KIN786518:KIO786518 KSJ786518:KSK786518 LCF786518:LCG786518 LMB786518:LMC786518 LVX786518:LVY786518 MFT786518:MFU786518 MPP786518:MPQ786518 MZL786518:MZM786518 NJH786518:NJI786518 NTD786518:NTE786518 OCZ786518:ODA786518 OMV786518:OMW786518 OWR786518:OWS786518 PGN786518:PGO786518 PQJ786518:PQK786518 QAF786518:QAG786518 QKB786518:QKC786518 QTX786518:QTY786518 RDT786518:RDU786518 RNP786518:RNQ786518 RXL786518:RXM786518 SHH786518:SHI786518 SRD786518:SRE786518 TAZ786518:TBA786518 TKV786518:TKW786518 TUR786518:TUS786518 UEN786518:UEO786518 UOJ786518:UOK786518 UYF786518:UYG786518 VIB786518:VIC786518 VRX786518:VRY786518 WBT786518:WBU786518 WLP786518:WLQ786518 WVL786518:WVM786518 D852055:E852055 IZ852054:JA852054 SV852054:SW852054 ACR852054:ACS852054 AMN852054:AMO852054 AWJ852054:AWK852054 BGF852054:BGG852054 BQB852054:BQC852054 BZX852054:BZY852054 CJT852054:CJU852054 CTP852054:CTQ852054 DDL852054:DDM852054 DNH852054:DNI852054 DXD852054:DXE852054 EGZ852054:EHA852054 EQV852054:EQW852054 FAR852054:FAS852054 FKN852054:FKO852054 FUJ852054:FUK852054 GEF852054:GEG852054 GOB852054:GOC852054 GXX852054:GXY852054 HHT852054:HHU852054 HRP852054:HRQ852054 IBL852054:IBM852054 ILH852054:ILI852054 IVD852054:IVE852054 JEZ852054:JFA852054 JOV852054:JOW852054 JYR852054:JYS852054 KIN852054:KIO852054 KSJ852054:KSK852054 LCF852054:LCG852054 LMB852054:LMC852054 LVX852054:LVY852054 MFT852054:MFU852054 MPP852054:MPQ852054 MZL852054:MZM852054 NJH852054:NJI852054 NTD852054:NTE852054 OCZ852054:ODA852054 OMV852054:OMW852054 OWR852054:OWS852054 PGN852054:PGO852054 PQJ852054:PQK852054 QAF852054:QAG852054 QKB852054:QKC852054 QTX852054:QTY852054 RDT852054:RDU852054 RNP852054:RNQ852054 RXL852054:RXM852054 SHH852054:SHI852054 SRD852054:SRE852054 TAZ852054:TBA852054 TKV852054:TKW852054 TUR852054:TUS852054 UEN852054:UEO852054 UOJ852054:UOK852054 UYF852054:UYG852054 VIB852054:VIC852054 VRX852054:VRY852054 WBT852054:WBU852054 WLP852054:WLQ852054 WVL852054:WVM852054 D917591:E917591 IZ917590:JA917590 SV917590:SW917590 ACR917590:ACS917590 AMN917590:AMO917590 AWJ917590:AWK917590 BGF917590:BGG917590 BQB917590:BQC917590 BZX917590:BZY917590 CJT917590:CJU917590 CTP917590:CTQ917590 DDL917590:DDM917590 DNH917590:DNI917590 DXD917590:DXE917590 EGZ917590:EHA917590 EQV917590:EQW917590 FAR917590:FAS917590 FKN917590:FKO917590 FUJ917590:FUK917590 GEF917590:GEG917590 GOB917590:GOC917590 GXX917590:GXY917590 HHT917590:HHU917590 HRP917590:HRQ917590 IBL917590:IBM917590 ILH917590:ILI917590 IVD917590:IVE917590 JEZ917590:JFA917590 JOV917590:JOW917590 JYR917590:JYS917590 KIN917590:KIO917590 KSJ917590:KSK917590 LCF917590:LCG917590 LMB917590:LMC917590 LVX917590:LVY917590 MFT917590:MFU917590 MPP917590:MPQ917590 MZL917590:MZM917590 NJH917590:NJI917590 NTD917590:NTE917590 OCZ917590:ODA917590 OMV917590:OMW917590 OWR917590:OWS917590 PGN917590:PGO917590 PQJ917590:PQK917590 QAF917590:QAG917590 QKB917590:QKC917590 QTX917590:QTY917590 RDT917590:RDU917590 RNP917590:RNQ917590 RXL917590:RXM917590 SHH917590:SHI917590 SRD917590:SRE917590 TAZ917590:TBA917590 TKV917590:TKW917590 TUR917590:TUS917590 UEN917590:UEO917590 UOJ917590:UOK917590 UYF917590:UYG917590 VIB917590:VIC917590 VRX917590:VRY917590 WBT917590:WBU917590 WLP917590:WLQ917590 WVL917590:WVM917590 D983127:E983127 IZ983126:JA983126 SV983126:SW983126 ACR983126:ACS983126 AMN983126:AMO983126 AWJ983126:AWK983126 BGF983126:BGG983126 BQB983126:BQC983126 BZX983126:BZY983126 CJT983126:CJU983126 CTP983126:CTQ983126 DDL983126:DDM983126 DNH983126:DNI983126 DXD983126:DXE983126 EGZ983126:EHA983126 EQV983126:EQW983126 FAR983126:FAS983126 FKN983126:FKO983126 FUJ983126:FUK983126 GEF983126:GEG983126 GOB983126:GOC983126 GXX983126:GXY983126 HHT983126:HHU983126 HRP983126:HRQ983126 IBL983126:IBM983126 ILH983126:ILI983126 IVD983126:IVE983126 JEZ983126:JFA983126 JOV983126:JOW983126 JYR983126:JYS983126 KIN983126:KIO983126 KSJ983126:KSK983126 LCF983126:LCG983126 LMB983126:LMC983126 LVX983126:LVY983126 MFT983126:MFU983126 MPP983126:MPQ983126 MZL983126:MZM983126 NJH983126:NJI983126 NTD983126:NTE983126 OCZ983126:ODA983126 OMV983126:OMW983126 OWR983126:OWS983126 PGN983126:PGO983126 PQJ983126:PQK983126 QAF983126:QAG983126 QKB983126:QKC983126 QTX983126:QTY983126 RDT983126:RDU983126 RNP983126:RNQ983126 RXL983126:RXM983126 SHH983126:SHI983126 SRD983126:SRE983126 TAZ983126:TBA983126 TKV983126:TKW983126 TUR983126:TUS983126 UEN983126:UEO983126 UOJ983126:UOK983126 UYF983126:UYG983126 VIB983126:VIC983126 VRX983126:VRY983126 WBT983126:WBU983126 WLP983126:WLQ983126 WVL983126:WVM983126">
      <formula1>$G$43:$G$49</formula1>
    </dataValidation>
    <dataValidation operator="greaterThan" allowBlank="1" showErrorMessage="1" sqref="D96:E96 IZ96:JA96 SV96:SW96 ACR96:ACS96 AMN96:AMO96 AWJ96:AWK96 BGF96:BGG96 BQB96:BQC96 BZX96:BZY96 CJT96:CJU96 CTP96:CTQ96 DDL96:DDM96 DNH96:DNI96 DXD96:DXE96 EGZ96:EHA96 EQV96:EQW96 FAR96:FAS96 FKN96:FKO96 FUJ96:FUK96 GEF96:GEG96 GOB96:GOC96 GXX96:GXY96 HHT96:HHU96 HRP96:HRQ96 IBL96:IBM96 ILH96:ILI96 IVD96:IVE96 JEZ96:JFA96 JOV96:JOW96 JYR96:JYS96 KIN96:KIO96 KSJ96:KSK96 LCF96:LCG96 LMB96:LMC96 LVX96:LVY96 MFT96:MFU96 MPP96:MPQ96 MZL96:MZM96 NJH96:NJI96 NTD96:NTE96 OCZ96:ODA96 OMV96:OMW96 OWR96:OWS96 PGN96:PGO96 PQJ96:PQK96 QAF96:QAG96 QKB96:QKC96 QTX96:QTY96 RDT96:RDU96 RNP96:RNQ96 RXL96:RXM96 SHH96:SHI96 SRD96:SRE96 TAZ96:TBA96 TKV96:TKW96 TUR96:TUS96 UEN96:UEO96 UOJ96:UOK96 UYF96:UYG96 VIB96:VIC96 VRX96:VRY96 WBT96:WBU96 WLP96:WLQ96 WVL96:WVM96 D65626:E65626 IZ65625:JA65625 SV65625:SW65625 ACR65625:ACS65625 AMN65625:AMO65625 AWJ65625:AWK65625 BGF65625:BGG65625 BQB65625:BQC65625 BZX65625:BZY65625 CJT65625:CJU65625 CTP65625:CTQ65625 DDL65625:DDM65625 DNH65625:DNI65625 DXD65625:DXE65625 EGZ65625:EHA65625 EQV65625:EQW65625 FAR65625:FAS65625 FKN65625:FKO65625 FUJ65625:FUK65625 GEF65625:GEG65625 GOB65625:GOC65625 GXX65625:GXY65625 HHT65625:HHU65625 HRP65625:HRQ65625 IBL65625:IBM65625 ILH65625:ILI65625 IVD65625:IVE65625 JEZ65625:JFA65625 JOV65625:JOW65625 JYR65625:JYS65625 KIN65625:KIO65625 KSJ65625:KSK65625 LCF65625:LCG65625 LMB65625:LMC65625 LVX65625:LVY65625 MFT65625:MFU65625 MPP65625:MPQ65625 MZL65625:MZM65625 NJH65625:NJI65625 NTD65625:NTE65625 OCZ65625:ODA65625 OMV65625:OMW65625 OWR65625:OWS65625 PGN65625:PGO65625 PQJ65625:PQK65625 QAF65625:QAG65625 QKB65625:QKC65625 QTX65625:QTY65625 RDT65625:RDU65625 RNP65625:RNQ65625 RXL65625:RXM65625 SHH65625:SHI65625 SRD65625:SRE65625 TAZ65625:TBA65625 TKV65625:TKW65625 TUR65625:TUS65625 UEN65625:UEO65625 UOJ65625:UOK65625 UYF65625:UYG65625 VIB65625:VIC65625 VRX65625:VRY65625 WBT65625:WBU65625 WLP65625:WLQ65625 WVL65625:WVM65625 D131162:E131162 IZ131161:JA131161 SV131161:SW131161 ACR131161:ACS131161 AMN131161:AMO131161 AWJ131161:AWK131161 BGF131161:BGG131161 BQB131161:BQC131161 BZX131161:BZY131161 CJT131161:CJU131161 CTP131161:CTQ131161 DDL131161:DDM131161 DNH131161:DNI131161 DXD131161:DXE131161 EGZ131161:EHA131161 EQV131161:EQW131161 FAR131161:FAS131161 FKN131161:FKO131161 FUJ131161:FUK131161 GEF131161:GEG131161 GOB131161:GOC131161 GXX131161:GXY131161 HHT131161:HHU131161 HRP131161:HRQ131161 IBL131161:IBM131161 ILH131161:ILI131161 IVD131161:IVE131161 JEZ131161:JFA131161 JOV131161:JOW131161 JYR131161:JYS131161 KIN131161:KIO131161 KSJ131161:KSK131161 LCF131161:LCG131161 LMB131161:LMC131161 LVX131161:LVY131161 MFT131161:MFU131161 MPP131161:MPQ131161 MZL131161:MZM131161 NJH131161:NJI131161 NTD131161:NTE131161 OCZ131161:ODA131161 OMV131161:OMW131161 OWR131161:OWS131161 PGN131161:PGO131161 PQJ131161:PQK131161 QAF131161:QAG131161 QKB131161:QKC131161 QTX131161:QTY131161 RDT131161:RDU131161 RNP131161:RNQ131161 RXL131161:RXM131161 SHH131161:SHI131161 SRD131161:SRE131161 TAZ131161:TBA131161 TKV131161:TKW131161 TUR131161:TUS131161 UEN131161:UEO131161 UOJ131161:UOK131161 UYF131161:UYG131161 VIB131161:VIC131161 VRX131161:VRY131161 WBT131161:WBU131161 WLP131161:WLQ131161 WVL131161:WVM131161 D196698:E196698 IZ196697:JA196697 SV196697:SW196697 ACR196697:ACS196697 AMN196697:AMO196697 AWJ196697:AWK196697 BGF196697:BGG196697 BQB196697:BQC196697 BZX196697:BZY196697 CJT196697:CJU196697 CTP196697:CTQ196697 DDL196697:DDM196697 DNH196697:DNI196697 DXD196697:DXE196697 EGZ196697:EHA196697 EQV196697:EQW196697 FAR196697:FAS196697 FKN196697:FKO196697 FUJ196697:FUK196697 GEF196697:GEG196697 GOB196697:GOC196697 GXX196697:GXY196697 HHT196697:HHU196697 HRP196697:HRQ196697 IBL196697:IBM196697 ILH196697:ILI196697 IVD196697:IVE196697 JEZ196697:JFA196697 JOV196697:JOW196697 JYR196697:JYS196697 KIN196697:KIO196697 KSJ196697:KSK196697 LCF196697:LCG196697 LMB196697:LMC196697 LVX196697:LVY196697 MFT196697:MFU196697 MPP196697:MPQ196697 MZL196697:MZM196697 NJH196697:NJI196697 NTD196697:NTE196697 OCZ196697:ODA196697 OMV196697:OMW196697 OWR196697:OWS196697 PGN196697:PGO196697 PQJ196697:PQK196697 QAF196697:QAG196697 QKB196697:QKC196697 QTX196697:QTY196697 RDT196697:RDU196697 RNP196697:RNQ196697 RXL196697:RXM196697 SHH196697:SHI196697 SRD196697:SRE196697 TAZ196697:TBA196697 TKV196697:TKW196697 TUR196697:TUS196697 UEN196697:UEO196697 UOJ196697:UOK196697 UYF196697:UYG196697 VIB196697:VIC196697 VRX196697:VRY196697 WBT196697:WBU196697 WLP196697:WLQ196697 WVL196697:WVM196697 D262234:E262234 IZ262233:JA262233 SV262233:SW262233 ACR262233:ACS262233 AMN262233:AMO262233 AWJ262233:AWK262233 BGF262233:BGG262233 BQB262233:BQC262233 BZX262233:BZY262233 CJT262233:CJU262233 CTP262233:CTQ262233 DDL262233:DDM262233 DNH262233:DNI262233 DXD262233:DXE262233 EGZ262233:EHA262233 EQV262233:EQW262233 FAR262233:FAS262233 FKN262233:FKO262233 FUJ262233:FUK262233 GEF262233:GEG262233 GOB262233:GOC262233 GXX262233:GXY262233 HHT262233:HHU262233 HRP262233:HRQ262233 IBL262233:IBM262233 ILH262233:ILI262233 IVD262233:IVE262233 JEZ262233:JFA262233 JOV262233:JOW262233 JYR262233:JYS262233 KIN262233:KIO262233 KSJ262233:KSK262233 LCF262233:LCG262233 LMB262233:LMC262233 LVX262233:LVY262233 MFT262233:MFU262233 MPP262233:MPQ262233 MZL262233:MZM262233 NJH262233:NJI262233 NTD262233:NTE262233 OCZ262233:ODA262233 OMV262233:OMW262233 OWR262233:OWS262233 PGN262233:PGO262233 PQJ262233:PQK262233 QAF262233:QAG262233 QKB262233:QKC262233 QTX262233:QTY262233 RDT262233:RDU262233 RNP262233:RNQ262233 RXL262233:RXM262233 SHH262233:SHI262233 SRD262233:SRE262233 TAZ262233:TBA262233 TKV262233:TKW262233 TUR262233:TUS262233 UEN262233:UEO262233 UOJ262233:UOK262233 UYF262233:UYG262233 VIB262233:VIC262233 VRX262233:VRY262233 WBT262233:WBU262233 WLP262233:WLQ262233 WVL262233:WVM262233 D327770:E327770 IZ327769:JA327769 SV327769:SW327769 ACR327769:ACS327769 AMN327769:AMO327769 AWJ327769:AWK327769 BGF327769:BGG327769 BQB327769:BQC327769 BZX327769:BZY327769 CJT327769:CJU327769 CTP327769:CTQ327769 DDL327769:DDM327769 DNH327769:DNI327769 DXD327769:DXE327769 EGZ327769:EHA327769 EQV327769:EQW327769 FAR327769:FAS327769 FKN327769:FKO327769 FUJ327769:FUK327769 GEF327769:GEG327769 GOB327769:GOC327769 GXX327769:GXY327769 HHT327769:HHU327769 HRP327769:HRQ327769 IBL327769:IBM327769 ILH327769:ILI327769 IVD327769:IVE327769 JEZ327769:JFA327769 JOV327769:JOW327769 JYR327769:JYS327769 KIN327769:KIO327769 KSJ327769:KSK327769 LCF327769:LCG327769 LMB327769:LMC327769 LVX327769:LVY327769 MFT327769:MFU327769 MPP327769:MPQ327769 MZL327769:MZM327769 NJH327769:NJI327769 NTD327769:NTE327769 OCZ327769:ODA327769 OMV327769:OMW327769 OWR327769:OWS327769 PGN327769:PGO327769 PQJ327769:PQK327769 QAF327769:QAG327769 QKB327769:QKC327769 QTX327769:QTY327769 RDT327769:RDU327769 RNP327769:RNQ327769 RXL327769:RXM327769 SHH327769:SHI327769 SRD327769:SRE327769 TAZ327769:TBA327769 TKV327769:TKW327769 TUR327769:TUS327769 UEN327769:UEO327769 UOJ327769:UOK327769 UYF327769:UYG327769 VIB327769:VIC327769 VRX327769:VRY327769 WBT327769:WBU327769 WLP327769:WLQ327769 WVL327769:WVM327769 D393306:E393306 IZ393305:JA393305 SV393305:SW393305 ACR393305:ACS393305 AMN393305:AMO393305 AWJ393305:AWK393305 BGF393305:BGG393305 BQB393305:BQC393305 BZX393305:BZY393305 CJT393305:CJU393305 CTP393305:CTQ393305 DDL393305:DDM393305 DNH393305:DNI393305 DXD393305:DXE393305 EGZ393305:EHA393305 EQV393305:EQW393305 FAR393305:FAS393305 FKN393305:FKO393305 FUJ393305:FUK393305 GEF393305:GEG393305 GOB393305:GOC393305 GXX393305:GXY393305 HHT393305:HHU393305 HRP393305:HRQ393305 IBL393305:IBM393305 ILH393305:ILI393305 IVD393305:IVE393305 JEZ393305:JFA393305 JOV393305:JOW393305 JYR393305:JYS393305 KIN393305:KIO393305 KSJ393305:KSK393305 LCF393305:LCG393305 LMB393305:LMC393305 LVX393305:LVY393305 MFT393305:MFU393305 MPP393305:MPQ393305 MZL393305:MZM393305 NJH393305:NJI393305 NTD393305:NTE393305 OCZ393305:ODA393305 OMV393305:OMW393305 OWR393305:OWS393305 PGN393305:PGO393305 PQJ393305:PQK393305 QAF393305:QAG393305 QKB393305:QKC393305 QTX393305:QTY393305 RDT393305:RDU393305 RNP393305:RNQ393305 RXL393305:RXM393305 SHH393305:SHI393305 SRD393305:SRE393305 TAZ393305:TBA393305 TKV393305:TKW393305 TUR393305:TUS393305 UEN393305:UEO393305 UOJ393305:UOK393305 UYF393305:UYG393305 VIB393305:VIC393305 VRX393305:VRY393305 WBT393305:WBU393305 WLP393305:WLQ393305 WVL393305:WVM393305 D458842:E458842 IZ458841:JA458841 SV458841:SW458841 ACR458841:ACS458841 AMN458841:AMO458841 AWJ458841:AWK458841 BGF458841:BGG458841 BQB458841:BQC458841 BZX458841:BZY458841 CJT458841:CJU458841 CTP458841:CTQ458841 DDL458841:DDM458841 DNH458841:DNI458841 DXD458841:DXE458841 EGZ458841:EHA458841 EQV458841:EQW458841 FAR458841:FAS458841 FKN458841:FKO458841 FUJ458841:FUK458841 GEF458841:GEG458841 GOB458841:GOC458841 GXX458841:GXY458841 HHT458841:HHU458841 HRP458841:HRQ458841 IBL458841:IBM458841 ILH458841:ILI458841 IVD458841:IVE458841 JEZ458841:JFA458841 JOV458841:JOW458841 JYR458841:JYS458841 KIN458841:KIO458841 KSJ458841:KSK458841 LCF458841:LCG458841 LMB458841:LMC458841 LVX458841:LVY458841 MFT458841:MFU458841 MPP458841:MPQ458841 MZL458841:MZM458841 NJH458841:NJI458841 NTD458841:NTE458841 OCZ458841:ODA458841 OMV458841:OMW458841 OWR458841:OWS458841 PGN458841:PGO458841 PQJ458841:PQK458841 QAF458841:QAG458841 QKB458841:QKC458841 QTX458841:QTY458841 RDT458841:RDU458841 RNP458841:RNQ458841 RXL458841:RXM458841 SHH458841:SHI458841 SRD458841:SRE458841 TAZ458841:TBA458841 TKV458841:TKW458841 TUR458841:TUS458841 UEN458841:UEO458841 UOJ458841:UOK458841 UYF458841:UYG458841 VIB458841:VIC458841 VRX458841:VRY458841 WBT458841:WBU458841 WLP458841:WLQ458841 WVL458841:WVM458841 D524378:E524378 IZ524377:JA524377 SV524377:SW524377 ACR524377:ACS524377 AMN524377:AMO524377 AWJ524377:AWK524377 BGF524377:BGG524377 BQB524377:BQC524377 BZX524377:BZY524377 CJT524377:CJU524377 CTP524377:CTQ524377 DDL524377:DDM524377 DNH524377:DNI524377 DXD524377:DXE524377 EGZ524377:EHA524377 EQV524377:EQW524377 FAR524377:FAS524377 FKN524377:FKO524377 FUJ524377:FUK524377 GEF524377:GEG524377 GOB524377:GOC524377 GXX524377:GXY524377 HHT524377:HHU524377 HRP524377:HRQ524377 IBL524377:IBM524377 ILH524377:ILI524377 IVD524377:IVE524377 JEZ524377:JFA524377 JOV524377:JOW524377 JYR524377:JYS524377 KIN524377:KIO524377 KSJ524377:KSK524377 LCF524377:LCG524377 LMB524377:LMC524377 LVX524377:LVY524377 MFT524377:MFU524377 MPP524377:MPQ524377 MZL524377:MZM524377 NJH524377:NJI524377 NTD524377:NTE524377 OCZ524377:ODA524377 OMV524377:OMW524377 OWR524377:OWS524377 PGN524377:PGO524377 PQJ524377:PQK524377 QAF524377:QAG524377 QKB524377:QKC524377 QTX524377:QTY524377 RDT524377:RDU524377 RNP524377:RNQ524377 RXL524377:RXM524377 SHH524377:SHI524377 SRD524377:SRE524377 TAZ524377:TBA524377 TKV524377:TKW524377 TUR524377:TUS524377 UEN524377:UEO524377 UOJ524377:UOK524377 UYF524377:UYG524377 VIB524377:VIC524377 VRX524377:VRY524377 WBT524377:WBU524377 WLP524377:WLQ524377 WVL524377:WVM524377 D589914:E589914 IZ589913:JA589913 SV589913:SW589913 ACR589913:ACS589913 AMN589913:AMO589913 AWJ589913:AWK589913 BGF589913:BGG589913 BQB589913:BQC589913 BZX589913:BZY589913 CJT589913:CJU589913 CTP589913:CTQ589913 DDL589913:DDM589913 DNH589913:DNI589913 DXD589913:DXE589913 EGZ589913:EHA589913 EQV589913:EQW589913 FAR589913:FAS589913 FKN589913:FKO589913 FUJ589913:FUK589913 GEF589913:GEG589913 GOB589913:GOC589913 GXX589913:GXY589913 HHT589913:HHU589913 HRP589913:HRQ589913 IBL589913:IBM589913 ILH589913:ILI589913 IVD589913:IVE589913 JEZ589913:JFA589913 JOV589913:JOW589913 JYR589913:JYS589913 KIN589913:KIO589913 KSJ589913:KSK589913 LCF589913:LCG589913 LMB589913:LMC589913 LVX589913:LVY589913 MFT589913:MFU589913 MPP589913:MPQ589913 MZL589913:MZM589913 NJH589913:NJI589913 NTD589913:NTE589913 OCZ589913:ODA589913 OMV589913:OMW589913 OWR589913:OWS589913 PGN589913:PGO589913 PQJ589913:PQK589913 QAF589913:QAG589913 QKB589913:QKC589913 QTX589913:QTY589913 RDT589913:RDU589913 RNP589913:RNQ589913 RXL589913:RXM589913 SHH589913:SHI589913 SRD589913:SRE589913 TAZ589913:TBA589913 TKV589913:TKW589913 TUR589913:TUS589913 UEN589913:UEO589913 UOJ589913:UOK589913 UYF589913:UYG589913 VIB589913:VIC589913 VRX589913:VRY589913 WBT589913:WBU589913 WLP589913:WLQ589913 WVL589913:WVM589913 D655450:E655450 IZ655449:JA655449 SV655449:SW655449 ACR655449:ACS655449 AMN655449:AMO655449 AWJ655449:AWK655449 BGF655449:BGG655449 BQB655449:BQC655449 BZX655449:BZY655449 CJT655449:CJU655449 CTP655449:CTQ655449 DDL655449:DDM655449 DNH655449:DNI655449 DXD655449:DXE655449 EGZ655449:EHA655449 EQV655449:EQW655449 FAR655449:FAS655449 FKN655449:FKO655449 FUJ655449:FUK655449 GEF655449:GEG655449 GOB655449:GOC655449 GXX655449:GXY655449 HHT655449:HHU655449 HRP655449:HRQ655449 IBL655449:IBM655449 ILH655449:ILI655449 IVD655449:IVE655449 JEZ655449:JFA655449 JOV655449:JOW655449 JYR655449:JYS655449 KIN655449:KIO655449 KSJ655449:KSK655449 LCF655449:LCG655449 LMB655449:LMC655449 LVX655449:LVY655449 MFT655449:MFU655449 MPP655449:MPQ655449 MZL655449:MZM655449 NJH655449:NJI655449 NTD655449:NTE655449 OCZ655449:ODA655449 OMV655449:OMW655449 OWR655449:OWS655449 PGN655449:PGO655449 PQJ655449:PQK655449 QAF655449:QAG655449 QKB655449:QKC655449 QTX655449:QTY655449 RDT655449:RDU655449 RNP655449:RNQ655449 RXL655449:RXM655449 SHH655449:SHI655449 SRD655449:SRE655449 TAZ655449:TBA655449 TKV655449:TKW655449 TUR655449:TUS655449 UEN655449:UEO655449 UOJ655449:UOK655449 UYF655449:UYG655449 VIB655449:VIC655449 VRX655449:VRY655449 WBT655449:WBU655449 WLP655449:WLQ655449 WVL655449:WVM655449 D720986:E720986 IZ720985:JA720985 SV720985:SW720985 ACR720985:ACS720985 AMN720985:AMO720985 AWJ720985:AWK720985 BGF720985:BGG720985 BQB720985:BQC720985 BZX720985:BZY720985 CJT720985:CJU720985 CTP720985:CTQ720985 DDL720985:DDM720985 DNH720985:DNI720985 DXD720985:DXE720985 EGZ720985:EHA720985 EQV720985:EQW720985 FAR720985:FAS720985 FKN720985:FKO720985 FUJ720985:FUK720985 GEF720985:GEG720985 GOB720985:GOC720985 GXX720985:GXY720985 HHT720985:HHU720985 HRP720985:HRQ720985 IBL720985:IBM720985 ILH720985:ILI720985 IVD720985:IVE720985 JEZ720985:JFA720985 JOV720985:JOW720985 JYR720985:JYS720985 KIN720985:KIO720985 KSJ720985:KSK720985 LCF720985:LCG720985 LMB720985:LMC720985 LVX720985:LVY720985 MFT720985:MFU720985 MPP720985:MPQ720985 MZL720985:MZM720985 NJH720985:NJI720985 NTD720985:NTE720985 OCZ720985:ODA720985 OMV720985:OMW720985 OWR720985:OWS720985 PGN720985:PGO720985 PQJ720985:PQK720985 QAF720985:QAG720985 QKB720985:QKC720985 QTX720985:QTY720985 RDT720985:RDU720985 RNP720985:RNQ720985 RXL720985:RXM720985 SHH720985:SHI720985 SRD720985:SRE720985 TAZ720985:TBA720985 TKV720985:TKW720985 TUR720985:TUS720985 UEN720985:UEO720985 UOJ720985:UOK720985 UYF720985:UYG720985 VIB720985:VIC720985 VRX720985:VRY720985 WBT720985:WBU720985 WLP720985:WLQ720985 WVL720985:WVM720985 D786522:E786522 IZ786521:JA786521 SV786521:SW786521 ACR786521:ACS786521 AMN786521:AMO786521 AWJ786521:AWK786521 BGF786521:BGG786521 BQB786521:BQC786521 BZX786521:BZY786521 CJT786521:CJU786521 CTP786521:CTQ786521 DDL786521:DDM786521 DNH786521:DNI786521 DXD786521:DXE786521 EGZ786521:EHA786521 EQV786521:EQW786521 FAR786521:FAS786521 FKN786521:FKO786521 FUJ786521:FUK786521 GEF786521:GEG786521 GOB786521:GOC786521 GXX786521:GXY786521 HHT786521:HHU786521 HRP786521:HRQ786521 IBL786521:IBM786521 ILH786521:ILI786521 IVD786521:IVE786521 JEZ786521:JFA786521 JOV786521:JOW786521 JYR786521:JYS786521 KIN786521:KIO786521 KSJ786521:KSK786521 LCF786521:LCG786521 LMB786521:LMC786521 LVX786521:LVY786521 MFT786521:MFU786521 MPP786521:MPQ786521 MZL786521:MZM786521 NJH786521:NJI786521 NTD786521:NTE786521 OCZ786521:ODA786521 OMV786521:OMW786521 OWR786521:OWS786521 PGN786521:PGO786521 PQJ786521:PQK786521 QAF786521:QAG786521 QKB786521:QKC786521 QTX786521:QTY786521 RDT786521:RDU786521 RNP786521:RNQ786521 RXL786521:RXM786521 SHH786521:SHI786521 SRD786521:SRE786521 TAZ786521:TBA786521 TKV786521:TKW786521 TUR786521:TUS786521 UEN786521:UEO786521 UOJ786521:UOK786521 UYF786521:UYG786521 VIB786521:VIC786521 VRX786521:VRY786521 WBT786521:WBU786521 WLP786521:WLQ786521 WVL786521:WVM786521 D852058:E852058 IZ852057:JA852057 SV852057:SW852057 ACR852057:ACS852057 AMN852057:AMO852057 AWJ852057:AWK852057 BGF852057:BGG852057 BQB852057:BQC852057 BZX852057:BZY852057 CJT852057:CJU852057 CTP852057:CTQ852057 DDL852057:DDM852057 DNH852057:DNI852057 DXD852057:DXE852057 EGZ852057:EHA852057 EQV852057:EQW852057 FAR852057:FAS852057 FKN852057:FKO852057 FUJ852057:FUK852057 GEF852057:GEG852057 GOB852057:GOC852057 GXX852057:GXY852057 HHT852057:HHU852057 HRP852057:HRQ852057 IBL852057:IBM852057 ILH852057:ILI852057 IVD852057:IVE852057 JEZ852057:JFA852057 JOV852057:JOW852057 JYR852057:JYS852057 KIN852057:KIO852057 KSJ852057:KSK852057 LCF852057:LCG852057 LMB852057:LMC852057 LVX852057:LVY852057 MFT852057:MFU852057 MPP852057:MPQ852057 MZL852057:MZM852057 NJH852057:NJI852057 NTD852057:NTE852057 OCZ852057:ODA852057 OMV852057:OMW852057 OWR852057:OWS852057 PGN852057:PGO852057 PQJ852057:PQK852057 QAF852057:QAG852057 QKB852057:QKC852057 QTX852057:QTY852057 RDT852057:RDU852057 RNP852057:RNQ852057 RXL852057:RXM852057 SHH852057:SHI852057 SRD852057:SRE852057 TAZ852057:TBA852057 TKV852057:TKW852057 TUR852057:TUS852057 UEN852057:UEO852057 UOJ852057:UOK852057 UYF852057:UYG852057 VIB852057:VIC852057 VRX852057:VRY852057 WBT852057:WBU852057 WLP852057:WLQ852057 WVL852057:WVM852057 D917594:E917594 IZ917593:JA917593 SV917593:SW917593 ACR917593:ACS917593 AMN917593:AMO917593 AWJ917593:AWK917593 BGF917593:BGG917593 BQB917593:BQC917593 BZX917593:BZY917593 CJT917593:CJU917593 CTP917593:CTQ917593 DDL917593:DDM917593 DNH917593:DNI917593 DXD917593:DXE917593 EGZ917593:EHA917593 EQV917593:EQW917593 FAR917593:FAS917593 FKN917593:FKO917593 FUJ917593:FUK917593 GEF917593:GEG917593 GOB917593:GOC917593 GXX917593:GXY917593 HHT917593:HHU917593 HRP917593:HRQ917593 IBL917593:IBM917593 ILH917593:ILI917593 IVD917593:IVE917593 JEZ917593:JFA917593 JOV917593:JOW917593 JYR917593:JYS917593 KIN917593:KIO917593 KSJ917593:KSK917593 LCF917593:LCG917593 LMB917593:LMC917593 LVX917593:LVY917593 MFT917593:MFU917593 MPP917593:MPQ917593 MZL917593:MZM917593 NJH917593:NJI917593 NTD917593:NTE917593 OCZ917593:ODA917593 OMV917593:OMW917593 OWR917593:OWS917593 PGN917593:PGO917593 PQJ917593:PQK917593 QAF917593:QAG917593 QKB917593:QKC917593 QTX917593:QTY917593 RDT917593:RDU917593 RNP917593:RNQ917593 RXL917593:RXM917593 SHH917593:SHI917593 SRD917593:SRE917593 TAZ917593:TBA917593 TKV917593:TKW917593 TUR917593:TUS917593 UEN917593:UEO917593 UOJ917593:UOK917593 UYF917593:UYG917593 VIB917593:VIC917593 VRX917593:VRY917593 WBT917593:WBU917593 WLP917593:WLQ917593 WVL917593:WVM917593 D983130:E983130 IZ983129:JA983129 SV983129:SW983129 ACR983129:ACS983129 AMN983129:AMO983129 AWJ983129:AWK983129 BGF983129:BGG983129 BQB983129:BQC983129 BZX983129:BZY983129 CJT983129:CJU983129 CTP983129:CTQ983129 DDL983129:DDM983129 DNH983129:DNI983129 DXD983129:DXE983129 EGZ983129:EHA983129 EQV983129:EQW983129 FAR983129:FAS983129 FKN983129:FKO983129 FUJ983129:FUK983129 GEF983129:GEG983129 GOB983129:GOC983129 GXX983129:GXY983129 HHT983129:HHU983129 HRP983129:HRQ983129 IBL983129:IBM983129 ILH983129:ILI983129 IVD983129:IVE983129 JEZ983129:JFA983129 JOV983129:JOW983129 JYR983129:JYS983129 KIN983129:KIO983129 KSJ983129:KSK983129 LCF983129:LCG983129 LMB983129:LMC983129 LVX983129:LVY983129 MFT983129:MFU983129 MPP983129:MPQ983129 MZL983129:MZM983129 NJH983129:NJI983129 NTD983129:NTE983129 OCZ983129:ODA983129 OMV983129:OMW983129 OWR983129:OWS983129 PGN983129:PGO983129 PQJ983129:PQK983129 QAF983129:QAG983129 QKB983129:QKC983129 QTX983129:QTY983129 RDT983129:RDU983129 RNP983129:RNQ983129 RXL983129:RXM983129 SHH983129:SHI983129 SRD983129:SRE983129 TAZ983129:TBA983129 TKV983129:TKW983129 TUR983129:TUS983129 UEN983129:UEO983129 UOJ983129:UOK983129 UYF983129:UYG983129 VIB983129:VIC983129 VRX983129:VRY983129 WBT983129:WBU983129 WLP983129:WLQ983129 WVL983129:WVM983129"/>
    <dataValidation type="whole" operator="greaterThan" allowBlank="1" showInputMessage="1" showErrorMessage="1" sqref="D94:E95 IZ94:JA95 SV94:SW95 ACR94:ACS95 AMN94:AMO95 AWJ94:AWK95 BGF94:BGG95 BQB94:BQC95 BZX94:BZY95 CJT94:CJU95 CTP94:CTQ95 DDL94:DDM95 DNH94:DNI95 DXD94:DXE95 EGZ94:EHA95 EQV94:EQW95 FAR94:FAS95 FKN94:FKO95 FUJ94:FUK95 GEF94:GEG95 GOB94:GOC95 GXX94:GXY95 HHT94:HHU95 HRP94:HRQ95 IBL94:IBM95 ILH94:ILI95 IVD94:IVE95 JEZ94:JFA95 JOV94:JOW95 JYR94:JYS95 KIN94:KIO95 KSJ94:KSK95 LCF94:LCG95 LMB94:LMC95 LVX94:LVY95 MFT94:MFU95 MPP94:MPQ95 MZL94:MZM95 NJH94:NJI95 NTD94:NTE95 OCZ94:ODA95 OMV94:OMW95 OWR94:OWS95 PGN94:PGO95 PQJ94:PQK95 QAF94:QAG95 QKB94:QKC95 QTX94:QTY95 RDT94:RDU95 RNP94:RNQ95 RXL94:RXM95 SHH94:SHI95 SRD94:SRE95 TAZ94:TBA95 TKV94:TKW95 TUR94:TUS95 UEN94:UEO95 UOJ94:UOK95 UYF94:UYG95 VIB94:VIC95 VRX94:VRY95 WBT94:WBU95 WLP94:WLQ95 WVL94:WVM95 D65624:E65625 IZ65623:JA65624 SV65623:SW65624 ACR65623:ACS65624 AMN65623:AMO65624 AWJ65623:AWK65624 BGF65623:BGG65624 BQB65623:BQC65624 BZX65623:BZY65624 CJT65623:CJU65624 CTP65623:CTQ65624 DDL65623:DDM65624 DNH65623:DNI65624 DXD65623:DXE65624 EGZ65623:EHA65624 EQV65623:EQW65624 FAR65623:FAS65624 FKN65623:FKO65624 FUJ65623:FUK65624 GEF65623:GEG65624 GOB65623:GOC65624 GXX65623:GXY65624 HHT65623:HHU65624 HRP65623:HRQ65624 IBL65623:IBM65624 ILH65623:ILI65624 IVD65623:IVE65624 JEZ65623:JFA65624 JOV65623:JOW65624 JYR65623:JYS65624 KIN65623:KIO65624 KSJ65623:KSK65624 LCF65623:LCG65624 LMB65623:LMC65624 LVX65623:LVY65624 MFT65623:MFU65624 MPP65623:MPQ65624 MZL65623:MZM65624 NJH65623:NJI65624 NTD65623:NTE65624 OCZ65623:ODA65624 OMV65623:OMW65624 OWR65623:OWS65624 PGN65623:PGO65624 PQJ65623:PQK65624 QAF65623:QAG65624 QKB65623:QKC65624 QTX65623:QTY65624 RDT65623:RDU65624 RNP65623:RNQ65624 RXL65623:RXM65624 SHH65623:SHI65624 SRD65623:SRE65624 TAZ65623:TBA65624 TKV65623:TKW65624 TUR65623:TUS65624 UEN65623:UEO65624 UOJ65623:UOK65624 UYF65623:UYG65624 VIB65623:VIC65624 VRX65623:VRY65624 WBT65623:WBU65624 WLP65623:WLQ65624 WVL65623:WVM65624 D131160:E131161 IZ131159:JA131160 SV131159:SW131160 ACR131159:ACS131160 AMN131159:AMO131160 AWJ131159:AWK131160 BGF131159:BGG131160 BQB131159:BQC131160 BZX131159:BZY131160 CJT131159:CJU131160 CTP131159:CTQ131160 DDL131159:DDM131160 DNH131159:DNI131160 DXD131159:DXE131160 EGZ131159:EHA131160 EQV131159:EQW131160 FAR131159:FAS131160 FKN131159:FKO131160 FUJ131159:FUK131160 GEF131159:GEG131160 GOB131159:GOC131160 GXX131159:GXY131160 HHT131159:HHU131160 HRP131159:HRQ131160 IBL131159:IBM131160 ILH131159:ILI131160 IVD131159:IVE131160 JEZ131159:JFA131160 JOV131159:JOW131160 JYR131159:JYS131160 KIN131159:KIO131160 KSJ131159:KSK131160 LCF131159:LCG131160 LMB131159:LMC131160 LVX131159:LVY131160 MFT131159:MFU131160 MPP131159:MPQ131160 MZL131159:MZM131160 NJH131159:NJI131160 NTD131159:NTE131160 OCZ131159:ODA131160 OMV131159:OMW131160 OWR131159:OWS131160 PGN131159:PGO131160 PQJ131159:PQK131160 QAF131159:QAG131160 QKB131159:QKC131160 QTX131159:QTY131160 RDT131159:RDU131160 RNP131159:RNQ131160 RXL131159:RXM131160 SHH131159:SHI131160 SRD131159:SRE131160 TAZ131159:TBA131160 TKV131159:TKW131160 TUR131159:TUS131160 UEN131159:UEO131160 UOJ131159:UOK131160 UYF131159:UYG131160 VIB131159:VIC131160 VRX131159:VRY131160 WBT131159:WBU131160 WLP131159:WLQ131160 WVL131159:WVM131160 D196696:E196697 IZ196695:JA196696 SV196695:SW196696 ACR196695:ACS196696 AMN196695:AMO196696 AWJ196695:AWK196696 BGF196695:BGG196696 BQB196695:BQC196696 BZX196695:BZY196696 CJT196695:CJU196696 CTP196695:CTQ196696 DDL196695:DDM196696 DNH196695:DNI196696 DXD196695:DXE196696 EGZ196695:EHA196696 EQV196695:EQW196696 FAR196695:FAS196696 FKN196695:FKO196696 FUJ196695:FUK196696 GEF196695:GEG196696 GOB196695:GOC196696 GXX196695:GXY196696 HHT196695:HHU196696 HRP196695:HRQ196696 IBL196695:IBM196696 ILH196695:ILI196696 IVD196695:IVE196696 JEZ196695:JFA196696 JOV196695:JOW196696 JYR196695:JYS196696 KIN196695:KIO196696 KSJ196695:KSK196696 LCF196695:LCG196696 LMB196695:LMC196696 LVX196695:LVY196696 MFT196695:MFU196696 MPP196695:MPQ196696 MZL196695:MZM196696 NJH196695:NJI196696 NTD196695:NTE196696 OCZ196695:ODA196696 OMV196695:OMW196696 OWR196695:OWS196696 PGN196695:PGO196696 PQJ196695:PQK196696 QAF196695:QAG196696 QKB196695:QKC196696 QTX196695:QTY196696 RDT196695:RDU196696 RNP196695:RNQ196696 RXL196695:RXM196696 SHH196695:SHI196696 SRD196695:SRE196696 TAZ196695:TBA196696 TKV196695:TKW196696 TUR196695:TUS196696 UEN196695:UEO196696 UOJ196695:UOK196696 UYF196695:UYG196696 VIB196695:VIC196696 VRX196695:VRY196696 WBT196695:WBU196696 WLP196695:WLQ196696 WVL196695:WVM196696 D262232:E262233 IZ262231:JA262232 SV262231:SW262232 ACR262231:ACS262232 AMN262231:AMO262232 AWJ262231:AWK262232 BGF262231:BGG262232 BQB262231:BQC262232 BZX262231:BZY262232 CJT262231:CJU262232 CTP262231:CTQ262232 DDL262231:DDM262232 DNH262231:DNI262232 DXD262231:DXE262232 EGZ262231:EHA262232 EQV262231:EQW262232 FAR262231:FAS262232 FKN262231:FKO262232 FUJ262231:FUK262232 GEF262231:GEG262232 GOB262231:GOC262232 GXX262231:GXY262232 HHT262231:HHU262232 HRP262231:HRQ262232 IBL262231:IBM262232 ILH262231:ILI262232 IVD262231:IVE262232 JEZ262231:JFA262232 JOV262231:JOW262232 JYR262231:JYS262232 KIN262231:KIO262232 KSJ262231:KSK262232 LCF262231:LCG262232 LMB262231:LMC262232 LVX262231:LVY262232 MFT262231:MFU262232 MPP262231:MPQ262232 MZL262231:MZM262232 NJH262231:NJI262232 NTD262231:NTE262232 OCZ262231:ODA262232 OMV262231:OMW262232 OWR262231:OWS262232 PGN262231:PGO262232 PQJ262231:PQK262232 QAF262231:QAG262232 QKB262231:QKC262232 QTX262231:QTY262232 RDT262231:RDU262232 RNP262231:RNQ262232 RXL262231:RXM262232 SHH262231:SHI262232 SRD262231:SRE262232 TAZ262231:TBA262232 TKV262231:TKW262232 TUR262231:TUS262232 UEN262231:UEO262232 UOJ262231:UOK262232 UYF262231:UYG262232 VIB262231:VIC262232 VRX262231:VRY262232 WBT262231:WBU262232 WLP262231:WLQ262232 WVL262231:WVM262232 D327768:E327769 IZ327767:JA327768 SV327767:SW327768 ACR327767:ACS327768 AMN327767:AMO327768 AWJ327767:AWK327768 BGF327767:BGG327768 BQB327767:BQC327768 BZX327767:BZY327768 CJT327767:CJU327768 CTP327767:CTQ327768 DDL327767:DDM327768 DNH327767:DNI327768 DXD327767:DXE327768 EGZ327767:EHA327768 EQV327767:EQW327768 FAR327767:FAS327768 FKN327767:FKO327768 FUJ327767:FUK327768 GEF327767:GEG327768 GOB327767:GOC327768 GXX327767:GXY327768 HHT327767:HHU327768 HRP327767:HRQ327768 IBL327767:IBM327768 ILH327767:ILI327768 IVD327767:IVE327768 JEZ327767:JFA327768 JOV327767:JOW327768 JYR327767:JYS327768 KIN327767:KIO327768 KSJ327767:KSK327768 LCF327767:LCG327768 LMB327767:LMC327768 LVX327767:LVY327768 MFT327767:MFU327768 MPP327767:MPQ327768 MZL327767:MZM327768 NJH327767:NJI327768 NTD327767:NTE327768 OCZ327767:ODA327768 OMV327767:OMW327768 OWR327767:OWS327768 PGN327767:PGO327768 PQJ327767:PQK327768 QAF327767:QAG327768 QKB327767:QKC327768 QTX327767:QTY327768 RDT327767:RDU327768 RNP327767:RNQ327768 RXL327767:RXM327768 SHH327767:SHI327768 SRD327767:SRE327768 TAZ327767:TBA327768 TKV327767:TKW327768 TUR327767:TUS327768 UEN327767:UEO327768 UOJ327767:UOK327768 UYF327767:UYG327768 VIB327767:VIC327768 VRX327767:VRY327768 WBT327767:WBU327768 WLP327767:WLQ327768 WVL327767:WVM327768 D393304:E393305 IZ393303:JA393304 SV393303:SW393304 ACR393303:ACS393304 AMN393303:AMO393304 AWJ393303:AWK393304 BGF393303:BGG393304 BQB393303:BQC393304 BZX393303:BZY393304 CJT393303:CJU393304 CTP393303:CTQ393304 DDL393303:DDM393304 DNH393303:DNI393304 DXD393303:DXE393304 EGZ393303:EHA393304 EQV393303:EQW393304 FAR393303:FAS393304 FKN393303:FKO393304 FUJ393303:FUK393304 GEF393303:GEG393304 GOB393303:GOC393304 GXX393303:GXY393304 HHT393303:HHU393304 HRP393303:HRQ393304 IBL393303:IBM393304 ILH393303:ILI393304 IVD393303:IVE393304 JEZ393303:JFA393304 JOV393303:JOW393304 JYR393303:JYS393304 KIN393303:KIO393304 KSJ393303:KSK393304 LCF393303:LCG393304 LMB393303:LMC393304 LVX393303:LVY393304 MFT393303:MFU393304 MPP393303:MPQ393304 MZL393303:MZM393304 NJH393303:NJI393304 NTD393303:NTE393304 OCZ393303:ODA393304 OMV393303:OMW393304 OWR393303:OWS393304 PGN393303:PGO393304 PQJ393303:PQK393304 QAF393303:QAG393304 QKB393303:QKC393304 QTX393303:QTY393304 RDT393303:RDU393304 RNP393303:RNQ393304 RXL393303:RXM393304 SHH393303:SHI393304 SRD393303:SRE393304 TAZ393303:TBA393304 TKV393303:TKW393304 TUR393303:TUS393304 UEN393303:UEO393304 UOJ393303:UOK393304 UYF393303:UYG393304 VIB393303:VIC393304 VRX393303:VRY393304 WBT393303:WBU393304 WLP393303:WLQ393304 WVL393303:WVM393304 D458840:E458841 IZ458839:JA458840 SV458839:SW458840 ACR458839:ACS458840 AMN458839:AMO458840 AWJ458839:AWK458840 BGF458839:BGG458840 BQB458839:BQC458840 BZX458839:BZY458840 CJT458839:CJU458840 CTP458839:CTQ458840 DDL458839:DDM458840 DNH458839:DNI458840 DXD458839:DXE458840 EGZ458839:EHA458840 EQV458839:EQW458840 FAR458839:FAS458840 FKN458839:FKO458840 FUJ458839:FUK458840 GEF458839:GEG458840 GOB458839:GOC458840 GXX458839:GXY458840 HHT458839:HHU458840 HRP458839:HRQ458840 IBL458839:IBM458840 ILH458839:ILI458840 IVD458839:IVE458840 JEZ458839:JFA458840 JOV458839:JOW458840 JYR458839:JYS458840 KIN458839:KIO458840 KSJ458839:KSK458840 LCF458839:LCG458840 LMB458839:LMC458840 LVX458839:LVY458840 MFT458839:MFU458840 MPP458839:MPQ458840 MZL458839:MZM458840 NJH458839:NJI458840 NTD458839:NTE458840 OCZ458839:ODA458840 OMV458839:OMW458840 OWR458839:OWS458840 PGN458839:PGO458840 PQJ458839:PQK458840 QAF458839:QAG458840 QKB458839:QKC458840 QTX458839:QTY458840 RDT458839:RDU458840 RNP458839:RNQ458840 RXL458839:RXM458840 SHH458839:SHI458840 SRD458839:SRE458840 TAZ458839:TBA458840 TKV458839:TKW458840 TUR458839:TUS458840 UEN458839:UEO458840 UOJ458839:UOK458840 UYF458839:UYG458840 VIB458839:VIC458840 VRX458839:VRY458840 WBT458839:WBU458840 WLP458839:WLQ458840 WVL458839:WVM458840 D524376:E524377 IZ524375:JA524376 SV524375:SW524376 ACR524375:ACS524376 AMN524375:AMO524376 AWJ524375:AWK524376 BGF524375:BGG524376 BQB524375:BQC524376 BZX524375:BZY524376 CJT524375:CJU524376 CTP524375:CTQ524376 DDL524375:DDM524376 DNH524375:DNI524376 DXD524375:DXE524376 EGZ524375:EHA524376 EQV524375:EQW524376 FAR524375:FAS524376 FKN524375:FKO524376 FUJ524375:FUK524376 GEF524375:GEG524376 GOB524375:GOC524376 GXX524375:GXY524376 HHT524375:HHU524376 HRP524375:HRQ524376 IBL524375:IBM524376 ILH524375:ILI524376 IVD524375:IVE524376 JEZ524375:JFA524376 JOV524375:JOW524376 JYR524375:JYS524376 KIN524375:KIO524376 KSJ524375:KSK524376 LCF524375:LCG524376 LMB524375:LMC524376 LVX524375:LVY524376 MFT524375:MFU524376 MPP524375:MPQ524376 MZL524375:MZM524376 NJH524375:NJI524376 NTD524375:NTE524376 OCZ524375:ODA524376 OMV524375:OMW524376 OWR524375:OWS524376 PGN524375:PGO524376 PQJ524375:PQK524376 QAF524375:QAG524376 QKB524375:QKC524376 QTX524375:QTY524376 RDT524375:RDU524376 RNP524375:RNQ524376 RXL524375:RXM524376 SHH524375:SHI524376 SRD524375:SRE524376 TAZ524375:TBA524376 TKV524375:TKW524376 TUR524375:TUS524376 UEN524375:UEO524376 UOJ524375:UOK524376 UYF524375:UYG524376 VIB524375:VIC524376 VRX524375:VRY524376 WBT524375:WBU524376 WLP524375:WLQ524376 WVL524375:WVM524376 D589912:E589913 IZ589911:JA589912 SV589911:SW589912 ACR589911:ACS589912 AMN589911:AMO589912 AWJ589911:AWK589912 BGF589911:BGG589912 BQB589911:BQC589912 BZX589911:BZY589912 CJT589911:CJU589912 CTP589911:CTQ589912 DDL589911:DDM589912 DNH589911:DNI589912 DXD589911:DXE589912 EGZ589911:EHA589912 EQV589911:EQW589912 FAR589911:FAS589912 FKN589911:FKO589912 FUJ589911:FUK589912 GEF589911:GEG589912 GOB589911:GOC589912 GXX589911:GXY589912 HHT589911:HHU589912 HRP589911:HRQ589912 IBL589911:IBM589912 ILH589911:ILI589912 IVD589911:IVE589912 JEZ589911:JFA589912 JOV589911:JOW589912 JYR589911:JYS589912 KIN589911:KIO589912 KSJ589911:KSK589912 LCF589911:LCG589912 LMB589911:LMC589912 LVX589911:LVY589912 MFT589911:MFU589912 MPP589911:MPQ589912 MZL589911:MZM589912 NJH589911:NJI589912 NTD589911:NTE589912 OCZ589911:ODA589912 OMV589911:OMW589912 OWR589911:OWS589912 PGN589911:PGO589912 PQJ589911:PQK589912 QAF589911:QAG589912 QKB589911:QKC589912 QTX589911:QTY589912 RDT589911:RDU589912 RNP589911:RNQ589912 RXL589911:RXM589912 SHH589911:SHI589912 SRD589911:SRE589912 TAZ589911:TBA589912 TKV589911:TKW589912 TUR589911:TUS589912 UEN589911:UEO589912 UOJ589911:UOK589912 UYF589911:UYG589912 VIB589911:VIC589912 VRX589911:VRY589912 WBT589911:WBU589912 WLP589911:WLQ589912 WVL589911:WVM589912 D655448:E655449 IZ655447:JA655448 SV655447:SW655448 ACR655447:ACS655448 AMN655447:AMO655448 AWJ655447:AWK655448 BGF655447:BGG655448 BQB655447:BQC655448 BZX655447:BZY655448 CJT655447:CJU655448 CTP655447:CTQ655448 DDL655447:DDM655448 DNH655447:DNI655448 DXD655447:DXE655448 EGZ655447:EHA655448 EQV655447:EQW655448 FAR655447:FAS655448 FKN655447:FKO655448 FUJ655447:FUK655448 GEF655447:GEG655448 GOB655447:GOC655448 GXX655447:GXY655448 HHT655447:HHU655448 HRP655447:HRQ655448 IBL655447:IBM655448 ILH655447:ILI655448 IVD655447:IVE655448 JEZ655447:JFA655448 JOV655447:JOW655448 JYR655447:JYS655448 KIN655447:KIO655448 KSJ655447:KSK655448 LCF655447:LCG655448 LMB655447:LMC655448 LVX655447:LVY655448 MFT655447:MFU655448 MPP655447:MPQ655448 MZL655447:MZM655448 NJH655447:NJI655448 NTD655447:NTE655448 OCZ655447:ODA655448 OMV655447:OMW655448 OWR655447:OWS655448 PGN655447:PGO655448 PQJ655447:PQK655448 QAF655447:QAG655448 QKB655447:QKC655448 QTX655447:QTY655448 RDT655447:RDU655448 RNP655447:RNQ655448 RXL655447:RXM655448 SHH655447:SHI655448 SRD655447:SRE655448 TAZ655447:TBA655448 TKV655447:TKW655448 TUR655447:TUS655448 UEN655447:UEO655448 UOJ655447:UOK655448 UYF655447:UYG655448 VIB655447:VIC655448 VRX655447:VRY655448 WBT655447:WBU655448 WLP655447:WLQ655448 WVL655447:WVM655448 D720984:E720985 IZ720983:JA720984 SV720983:SW720984 ACR720983:ACS720984 AMN720983:AMO720984 AWJ720983:AWK720984 BGF720983:BGG720984 BQB720983:BQC720984 BZX720983:BZY720984 CJT720983:CJU720984 CTP720983:CTQ720984 DDL720983:DDM720984 DNH720983:DNI720984 DXD720983:DXE720984 EGZ720983:EHA720984 EQV720983:EQW720984 FAR720983:FAS720984 FKN720983:FKO720984 FUJ720983:FUK720984 GEF720983:GEG720984 GOB720983:GOC720984 GXX720983:GXY720984 HHT720983:HHU720984 HRP720983:HRQ720984 IBL720983:IBM720984 ILH720983:ILI720984 IVD720983:IVE720984 JEZ720983:JFA720984 JOV720983:JOW720984 JYR720983:JYS720984 KIN720983:KIO720984 KSJ720983:KSK720984 LCF720983:LCG720984 LMB720983:LMC720984 LVX720983:LVY720984 MFT720983:MFU720984 MPP720983:MPQ720984 MZL720983:MZM720984 NJH720983:NJI720984 NTD720983:NTE720984 OCZ720983:ODA720984 OMV720983:OMW720984 OWR720983:OWS720984 PGN720983:PGO720984 PQJ720983:PQK720984 QAF720983:QAG720984 QKB720983:QKC720984 QTX720983:QTY720984 RDT720983:RDU720984 RNP720983:RNQ720984 RXL720983:RXM720984 SHH720983:SHI720984 SRD720983:SRE720984 TAZ720983:TBA720984 TKV720983:TKW720984 TUR720983:TUS720984 UEN720983:UEO720984 UOJ720983:UOK720984 UYF720983:UYG720984 VIB720983:VIC720984 VRX720983:VRY720984 WBT720983:WBU720984 WLP720983:WLQ720984 WVL720983:WVM720984 D786520:E786521 IZ786519:JA786520 SV786519:SW786520 ACR786519:ACS786520 AMN786519:AMO786520 AWJ786519:AWK786520 BGF786519:BGG786520 BQB786519:BQC786520 BZX786519:BZY786520 CJT786519:CJU786520 CTP786519:CTQ786520 DDL786519:DDM786520 DNH786519:DNI786520 DXD786519:DXE786520 EGZ786519:EHA786520 EQV786519:EQW786520 FAR786519:FAS786520 FKN786519:FKO786520 FUJ786519:FUK786520 GEF786519:GEG786520 GOB786519:GOC786520 GXX786519:GXY786520 HHT786519:HHU786520 HRP786519:HRQ786520 IBL786519:IBM786520 ILH786519:ILI786520 IVD786519:IVE786520 JEZ786519:JFA786520 JOV786519:JOW786520 JYR786519:JYS786520 KIN786519:KIO786520 KSJ786519:KSK786520 LCF786519:LCG786520 LMB786519:LMC786520 LVX786519:LVY786520 MFT786519:MFU786520 MPP786519:MPQ786520 MZL786519:MZM786520 NJH786519:NJI786520 NTD786519:NTE786520 OCZ786519:ODA786520 OMV786519:OMW786520 OWR786519:OWS786520 PGN786519:PGO786520 PQJ786519:PQK786520 QAF786519:QAG786520 QKB786519:QKC786520 QTX786519:QTY786520 RDT786519:RDU786520 RNP786519:RNQ786520 RXL786519:RXM786520 SHH786519:SHI786520 SRD786519:SRE786520 TAZ786519:TBA786520 TKV786519:TKW786520 TUR786519:TUS786520 UEN786519:UEO786520 UOJ786519:UOK786520 UYF786519:UYG786520 VIB786519:VIC786520 VRX786519:VRY786520 WBT786519:WBU786520 WLP786519:WLQ786520 WVL786519:WVM786520 D852056:E852057 IZ852055:JA852056 SV852055:SW852056 ACR852055:ACS852056 AMN852055:AMO852056 AWJ852055:AWK852056 BGF852055:BGG852056 BQB852055:BQC852056 BZX852055:BZY852056 CJT852055:CJU852056 CTP852055:CTQ852056 DDL852055:DDM852056 DNH852055:DNI852056 DXD852055:DXE852056 EGZ852055:EHA852056 EQV852055:EQW852056 FAR852055:FAS852056 FKN852055:FKO852056 FUJ852055:FUK852056 GEF852055:GEG852056 GOB852055:GOC852056 GXX852055:GXY852056 HHT852055:HHU852056 HRP852055:HRQ852056 IBL852055:IBM852056 ILH852055:ILI852056 IVD852055:IVE852056 JEZ852055:JFA852056 JOV852055:JOW852056 JYR852055:JYS852056 KIN852055:KIO852056 KSJ852055:KSK852056 LCF852055:LCG852056 LMB852055:LMC852056 LVX852055:LVY852056 MFT852055:MFU852056 MPP852055:MPQ852056 MZL852055:MZM852056 NJH852055:NJI852056 NTD852055:NTE852056 OCZ852055:ODA852056 OMV852055:OMW852056 OWR852055:OWS852056 PGN852055:PGO852056 PQJ852055:PQK852056 QAF852055:QAG852056 QKB852055:QKC852056 QTX852055:QTY852056 RDT852055:RDU852056 RNP852055:RNQ852056 RXL852055:RXM852056 SHH852055:SHI852056 SRD852055:SRE852056 TAZ852055:TBA852056 TKV852055:TKW852056 TUR852055:TUS852056 UEN852055:UEO852056 UOJ852055:UOK852056 UYF852055:UYG852056 VIB852055:VIC852056 VRX852055:VRY852056 WBT852055:WBU852056 WLP852055:WLQ852056 WVL852055:WVM852056 D917592:E917593 IZ917591:JA917592 SV917591:SW917592 ACR917591:ACS917592 AMN917591:AMO917592 AWJ917591:AWK917592 BGF917591:BGG917592 BQB917591:BQC917592 BZX917591:BZY917592 CJT917591:CJU917592 CTP917591:CTQ917592 DDL917591:DDM917592 DNH917591:DNI917592 DXD917591:DXE917592 EGZ917591:EHA917592 EQV917591:EQW917592 FAR917591:FAS917592 FKN917591:FKO917592 FUJ917591:FUK917592 GEF917591:GEG917592 GOB917591:GOC917592 GXX917591:GXY917592 HHT917591:HHU917592 HRP917591:HRQ917592 IBL917591:IBM917592 ILH917591:ILI917592 IVD917591:IVE917592 JEZ917591:JFA917592 JOV917591:JOW917592 JYR917591:JYS917592 KIN917591:KIO917592 KSJ917591:KSK917592 LCF917591:LCG917592 LMB917591:LMC917592 LVX917591:LVY917592 MFT917591:MFU917592 MPP917591:MPQ917592 MZL917591:MZM917592 NJH917591:NJI917592 NTD917591:NTE917592 OCZ917591:ODA917592 OMV917591:OMW917592 OWR917591:OWS917592 PGN917591:PGO917592 PQJ917591:PQK917592 QAF917591:QAG917592 QKB917591:QKC917592 QTX917591:QTY917592 RDT917591:RDU917592 RNP917591:RNQ917592 RXL917591:RXM917592 SHH917591:SHI917592 SRD917591:SRE917592 TAZ917591:TBA917592 TKV917591:TKW917592 TUR917591:TUS917592 UEN917591:UEO917592 UOJ917591:UOK917592 UYF917591:UYG917592 VIB917591:VIC917592 VRX917591:VRY917592 WBT917591:WBU917592 WLP917591:WLQ917592 WVL917591:WVM917592 D983128:E983129 IZ983127:JA983128 SV983127:SW983128 ACR983127:ACS983128 AMN983127:AMO983128 AWJ983127:AWK983128 BGF983127:BGG983128 BQB983127:BQC983128 BZX983127:BZY983128 CJT983127:CJU983128 CTP983127:CTQ983128 DDL983127:DDM983128 DNH983127:DNI983128 DXD983127:DXE983128 EGZ983127:EHA983128 EQV983127:EQW983128 FAR983127:FAS983128 FKN983127:FKO983128 FUJ983127:FUK983128 GEF983127:GEG983128 GOB983127:GOC983128 GXX983127:GXY983128 HHT983127:HHU983128 HRP983127:HRQ983128 IBL983127:IBM983128 ILH983127:ILI983128 IVD983127:IVE983128 JEZ983127:JFA983128 JOV983127:JOW983128 JYR983127:JYS983128 KIN983127:KIO983128 KSJ983127:KSK983128 LCF983127:LCG983128 LMB983127:LMC983128 LVX983127:LVY983128 MFT983127:MFU983128 MPP983127:MPQ983128 MZL983127:MZM983128 NJH983127:NJI983128 NTD983127:NTE983128 OCZ983127:ODA983128 OMV983127:OMW983128 OWR983127:OWS983128 PGN983127:PGO983128 PQJ983127:PQK983128 QAF983127:QAG983128 QKB983127:QKC983128 QTX983127:QTY983128 RDT983127:RDU983128 RNP983127:RNQ983128 RXL983127:RXM983128 SHH983127:SHI983128 SRD983127:SRE983128 TAZ983127:TBA983128 TKV983127:TKW983128 TUR983127:TUS983128 UEN983127:UEO983128 UOJ983127:UOK983128 UYF983127:UYG983128 VIB983127:VIC983128 VRX983127:VRY983128 WBT983127:WBU983128 WLP983127:WLQ983128 WVL983127:WVM983128 B94:B95 IX94:IX95 ST94:ST95 ACP94:ACP95 AML94:AML95 AWH94:AWH95 BGD94:BGD95 BPZ94:BPZ95 BZV94:BZV95 CJR94:CJR95 CTN94:CTN95 DDJ94:DDJ95 DNF94:DNF95 DXB94:DXB95 EGX94:EGX95 EQT94:EQT95 FAP94:FAP95 FKL94:FKL95 FUH94:FUH95 GED94:GED95 GNZ94:GNZ95 GXV94:GXV95 HHR94:HHR95 HRN94:HRN95 IBJ94:IBJ95 ILF94:ILF95 IVB94:IVB95 JEX94:JEX95 JOT94:JOT95 JYP94:JYP95 KIL94:KIL95 KSH94:KSH95 LCD94:LCD95 LLZ94:LLZ95 LVV94:LVV95 MFR94:MFR95 MPN94:MPN95 MZJ94:MZJ95 NJF94:NJF95 NTB94:NTB95 OCX94:OCX95 OMT94:OMT95 OWP94:OWP95 PGL94:PGL95 PQH94:PQH95 QAD94:QAD95 QJZ94:QJZ95 QTV94:QTV95 RDR94:RDR95 RNN94:RNN95 RXJ94:RXJ95 SHF94:SHF95 SRB94:SRB95 TAX94:TAX95 TKT94:TKT95 TUP94:TUP95 UEL94:UEL95 UOH94:UOH95 UYD94:UYD95 VHZ94:VHZ95 VRV94:VRV95 WBR94:WBR95 WLN94:WLN95 WVJ94:WVJ95 B65624:B65625 IX65623:IX65624 ST65623:ST65624 ACP65623:ACP65624 AML65623:AML65624 AWH65623:AWH65624 BGD65623:BGD65624 BPZ65623:BPZ65624 BZV65623:BZV65624 CJR65623:CJR65624 CTN65623:CTN65624 DDJ65623:DDJ65624 DNF65623:DNF65624 DXB65623:DXB65624 EGX65623:EGX65624 EQT65623:EQT65624 FAP65623:FAP65624 FKL65623:FKL65624 FUH65623:FUH65624 GED65623:GED65624 GNZ65623:GNZ65624 GXV65623:GXV65624 HHR65623:HHR65624 HRN65623:HRN65624 IBJ65623:IBJ65624 ILF65623:ILF65624 IVB65623:IVB65624 JEX65623:JEX65624 JOT65623:JOT65624 JYP65623:JYP65624 KIL65623:KIL65624 KSH65623:KSH65624 LCD65623:LCD65624 LLZ65623:LLZ65624 LVV65623:LVV65624 MFR65623:MFR65624 MPN65623:MPN65624 MZJ65623:MZJ65624 NJF65623:NJF65624 NTB65623:NTB65624 OCX65623:OCX65624 OMT65623:OMT65624 OWP65623:OWP65624 PGL65623:PGL65624 PQH65623:PQH65624 QAD65623:QAD65624 QJZ65623:QJZ65624 QTV65623:QTV65624 RDR65623:RDR65624 RNN65623:RNN65624 RXJ65623:RXJ65624 SHF65623:SHF65624 SRB65623:SRB65624 TAX65623:TAX65624 TKT65623:TKT65624 TUP65623:TUP65624 UEL65623:UEL65624 UOH65623:UOH65624 UYD65623:UYD65624 VHZ65623:VHZ65624 VRV65623:VRV65624 WBR65623:WBR65624 WLN65623:WLN65624 WVJ65623:WVJ65624 B131160:B131161 IX131159:IX131160 ST131159:ST131160 ACP131159:ACP131160 AML131159:AML131160 AWH131159:AWH131160 BGD131159:BGD131160 BPZ131159:BPZ131160 BZV131159:BZV131160 CJR131159:CJR131160 CTN131159:CTN131160 DDJ131159:DDJ131160 DNF131159:DNF131160 DXB131159:DXB131160 EGX131159:EGX131160 EQT131159:EQT131160 FAP131159:FAP131160 FKL131159:FKL131160 FUH131159:FUH131160 GED131159:GED131160 GNZ131159:GNZ131160 GXV131159:GXV131160 HHR131159:HHR131160 HRN131159:HRN131160 IBJ131159:IBJ131160 ILF131159:ILF131160 IVB131159:IVB131160 JEX131159:JEX131160 JOT131159:JOT131160 JYP131159:JYP131160 KIL131159:KIL131160 KSH131159:KSH131160 LCD131159:LCD131160 LLZ131159:LLZ131160 LVV131159:LVV131160 MFR131159:MFR131160 MPN131159:MPN131160 MZJ131159:MZJ131160 NJF131159:NJF131160 NTB131159:NTB131160 OCX131159:OCX131160 OMT131159:OMT131160 OWP131159:OWP131160 PGL131159:PGL131160 PQH131159:PQH131160 QAD131159:QAD131160 QJZ131159:QJZ131160 QTV131159:QTV131160 RDR131159:RDR131160 RNN131159:RNN131160 RXJ131159:RXJ131160 SHF131159:SHF131160 SRB131159:SRB131160 TAX131159:TAX131160 TKT131159:TKT131160 TUP131159:TUP131160 UEL131159:UEL131160 UOH131159:UOH131160 UYD131159:UYD131160 VHZ131159:VHZ131160 VRV131159:VRV131160 WBR131159:WBR131160 WLN131159:WLN131160 WVJ131159:WVJ131160 B196696:B196697 IX196695:IX196696 ST196695:ST196696 ACP196695:ACP196696 AML196695:AML196696 AWH196695:AWH196696 BGD196695:BGD196696 BPZ196695:BPZ196696 BZV196695:BZV196696 CJR196695:CJR196696 CTN196695:CTN196696 DDJ196695:DDJ196696 DNF196695:DNF196696 DXB196695:DXB196696 EGX196695:EGX196696 EQT196695:EQT196696 FAP196695:FAP196696 FKL196695:FKL196696 FUH196695:FUH196696 GED196695:GED196696 GNZ196695:GNZ196696 GXV196695:GXV196696 HHR196695:HHR196696 HRN196695:HRN196696 IBJ196695:IBJ196696 ILF196695:ILF196696 IVB196695:IVB196696 JEX196695:JEX196696 JOT196695:JOT196696 JYP196695:JYP196696 KIL196695:KIL196696 KSH196695:KSH196696 LCD196695:LCD196696 LLZ196695:LLZ196696 LVV196695:LVV196696 MFR196695:MFR196696 MPN196695:MPN196696 MZJ196695:MZJ196696 NJF196695:NJF196696 NTB196695:NTB196696 OCX196695:OCX196696 OMT196695:OMT196696 OWP196695:OWP196696 PGL196695:PGL196696 PQH196695:PQH196696 QAD196695:QAD196696 QJZ196695:QJZ196696 QTV196695:QTV196696 RDR196695:RDR196696 RNN196695:RNN196696 RXJ196695:RXJ196696 SHF196695:SHF196696 SRB196695:SRB196696 TAX196695:TAX196696 TKT196695:TKT196696 TUP196695:TUP196696 UEL196695:UEL196696 UOH196695:UOH196696 UYD196695:UYD196696 VHZ196695:VHZ196696 VRV196695:VRV196696 WBR196695:WBR196696 WLN196695:WLN196696 WVJ196695:WVJ196696 B262232:B262233 IX262231:IX262232 ST262231:ST262232 ACP262231:ACP262232 AML262231:AML262232 AWH262231:AWH262232 BGD262231:BGD262232 BPZ262231:BPZ262232 BZV262231:BZV262232 CJR262231:CJR262232 CTN262231:CTN262232 DDJ262231:DDJ262232 DNF262231:DNF262232 DXB262231:DXB262232 EGX262231:EGX262232 EQT262231:EQT262232 FAP262231:FAP262232 FKL262231:FKL262232 FUH262231:FUH262232 GED262231:GED262232 GNZ262231:GNZ262232 GXV262231:GXV262232 HHR262231:HHR262232 HRN262231:HRN262232 IBJ262231:IBJ262232 ILF262231:ILF262232 IVB262231:IVB262232 JEX262231:JEX262232 JOT262231:JOT262232 JYP262231:JYP262232 KIL262231:KIL262232 KSH262231:KSH262232 LCD262231:LCD262232 LLZ262231:LLZ262232 LVV262231:LVV262232 MFR262231:MFR262232 MPN262231:MPN262232 MZJ262231:MZJ262232 NJF262231:NJF262232 NTB262231:NTB262232 OCX262231:OCX262232 OMT262231:OMT262232 OWP262231:OWP262232 PGL262231:PGL262232 PQH262231:PQH262232 QAD262231:QAD262232 QJZ262231:QJZ262232 QTV262231:QTV262232 RDR262231:RDR262232 RNN262231:RNN262232 RXJ262231:RXJ262232 SHF262231:SHF262232 SRB262231:SRB262232 TAX262231:TAX262232 TKT262231:TKT262232 TUP262231:TUP262232 UEL262231:UEL262232 UOH262231:UOH262232 UYD262231:UYD262232 VHZ262231:VHZ262232 VRV262231:VRV262232 WBR262231:WBR262232 WLN262231:WLN262232 WVJ262231:WVJ262232 B327768:B327769 IX327767:IX327768 ST327767:ST327768 ACP327767:ACP327768 AML327767:AML327768 AWH327767:AWH327768 BGD327767:BGD327768 BPZ327767:BPZ327768 BZV327767:BZV327768 CJR327767:CJR327768 CTN327767:CTN327768 DDJ327767:DDJ327768 DNF327767:DNF327768 DXB327767:DXB327768 EGX327767:EGX327768 EQT327767:EQT327768 FAP327767:FAP327768 FKL327767:FKL327768 FUH327767:FUH327768 GED327767:GED327768 GNZ327767:GNZ327768 GXV327767:GXV327768 HHR327767:HHR327768 HRN327767:HRN327768 IBJ327767:IBJ327768 ILF327767:ILF327768 IVB327767:IVB327768 JEX327767:JEX327768 JOT327767:JOT327768 JYP327767:JYP327768 KIL327767:KIL327768 KSH327767:KSH327768 LCD327767:LCD327768 LLZ327767:LLZ327768 LVV327767:LVV327768 MFR327767:MFR327768 MPN327767:MPN327768 MZJ327767:MZJ327768 NJF327767:NJF327768 NTB327767:NTB327768 OCX327767:OCX327768 OMT327767:OMT327768 OWP327767:OWP327768 PGL327767:PGL327768 PQH327767:PQH327768 QAD327767:QAD327768 QJZ327767:QJZ327768 QTV327767:QTV327768 RDR327767:RDR327768 RNN327767:RNN327768 RXJ327767:RXJ327768 SHF327767:SHF327768 SRB327767:SRB327768 TAX327767:TAX327768 TKT327767:TKT327768 TUP327767:TUP327768 UEL327767:UEL327768 UOH327767:UOH327768 UYD327767:UYD327768 VHZ327767:VHZ327768 VRV327767:VRV327768 WBR327767:WBR327768 WLN327767:WLN327768 WVJ327767:WVJ327768 B393304:B393305 IX393303:IX393304 ST393303:ST393304 ACP393303:ACP393304 AML393303:AML393304 AWH393303:AWH393304 BGD393303:BGD393304 BPZ393303:BPZ393304 BZV393303:BZV393304 CJR393303:CJR393304 CTN393303:CTN393304 DDJ393303:DDJ393304 DNF393303:DNF393304 DXB393303:DXB393304 EGX393303:EGX393304 EQT393303:EQT393304 FAP393303:FAP393304 FKL393303:FKL393304 FUH393303:FUH393304 GED393303:GED393304 GNZ393303:GNZ393304 GXV393303:GXV393304 HHR393303:HHR393304 HRN393303:HRN393304 IBJ393303:IBJ393304 ILF393303:ILF393304 IVB393303:IVB393304 JEX393303:JEX393304 JOT393303:JOT393304 JYP393303:JYP393304 KIL393303:KIL393304 KSH393303:KSH393304 LCD393303:LCD393304 LLZ393303:LLZ393304 LVV393303:LVV393304 MFR393303:MFR393304 MPN393303:MPN393304 MZJ393303:MZJ393304 NJF393303:NJF393304 NTB393303:NTB393304 OCX393303:OCX393304 OMT393303:OMT393304 OWP393303:OWP393304 PGL393303:PGL393304 PQH393303:PQH393304 QAD393303:QAD393304 QJZ393303:QJZ393304 QTV393303:QTV393304 RDR393303:RDR393304 RNN393303:RNN393304 RXJ393303:RXJ393304 SHF393303:SHF393304 SRB393303:SRB393304 TAX393303:TAX393304 TKT393303:TKT393304 TUP393303:TUP393304 UEL393303:UEL393304 UOH393303:UOH393304 UYD393303:UYD393304 VHZ393303:VHZ393304 VRV393303:VRV393304 WBR393303:WBR393304 WLN393303:WLN393304 WVJ393303:WVJ393304 B458840:B458841 IX458839:IX458840 ST458839:ST458840 ACP458839:ACP458840 AML458839:AML458840 AWH458839:AWH458840 BGD458839:BGD458840 BPZ458839:BPZ458840 BZV458839:BZV458840 CJR458839:CJR458840 CTN458839:CTN458840 DDJ458839:DDJ458840 DNF458839:DNF458840 DXB458839:DXB458840 EGX458839:EGX458840 EQT458839:EQT458840 FAP458839:FAP458840 FKL458839:FKL458840 FUH458839:FUH458840 GED458839:GED458840 GNZ458839:GNZ458840 GXV458839:GXV458840 HHR458839:HHR458840 HRN458839:HRN458840 IBJ458839:IBJ458840 ILF458839:ILF458840 IVB458839:IVB458840 JEX458839:JEX458840 JOT458839:JOT458840 JYP458839:JYP458840 KIL458839:KIL458840 KSH458839:KSH458840 LCD458839:LCD458840 LLZ458839:LLZ458840 LVV458839:LVV458840 MFR458839:MFR458840 MPN458839:MPN458840 MZJ458839:MZJ458840 NJF458839:NJF458840 NTB458839:NTB458840 OCX458839:OCX458840 OMT458839:OMT458840 OWP458839:OWP458840 PGL458839:PGL458840 PQH458839:PQH458840 QAD458839:QAD458840 QJZ458839:QJZ458840 QTV458839:QTV458840 RDR458839:RDR458840 RNN458839:RNN458840 RXJ458839:RXJ458840 SHF458839:SHF458840 SRB458839:SRB458840 TAX458839:TAX458840 TKT458839:TKT458840 TUP458839:TUP458840 UEL458839:UEL458840 UOH458839:UOH458840 UYD458839:UYD458840 VHZ458839:VHZ458840 VRV458839:VRV458840 WBR458839:WBR458840 WLN458839:WLN458840 WVJ458839:WVJ458840 B524376:B524377 IX524375:IX524376 ST524375:ST524376 ACP524375:ACP524376 AML524375:AML524376 AWH524375:AWH524376 BGD524375:BGD524376 BPZ524375:BPZ524376 BZV524375:BZV524376 CJR524375:CJR524376 CTN524375:CTN524376 DDJ524375:DDJ524376 DNF524375:DNF524376 DXB524375:DXB524376 EGX524375:EGX524376 EQT524375:EQT524376 FAP524375:FAP524376 FKL524375:FKL524376 FUH524375:FUH524376 GED524375:GED524376 GNZ524375:GNZ524376 GXV524375:GXV524376 HHR524375:HHR524376 HRN524375:HRN524376 IBJ524375:IBJ524376 ILF524375:ILF524376 IVB524375:IVB524376 JEX524375:JEX524376 JOT524375:JOT524376 JYP524375:JYP524376 KIL524375:KIL524376 KSH524375:KSH524376 LCD524375:LCD524376 LLZ524375:LLZ524376 LVV524375:LVV524376 MFR524375:MFR524376 MPN524375:MPN524376 MZJ524375:MZJ524376 NJF524375:NJF524376 NTB524375:NTB524376 OCX524375:OCX524376 OMT524375:OMT524376 OWP524375:OWP524376 PGL524375:PGL524376 PQH524375:PQH524376 QAD524375:QAD524376 QJZ524375:QJZ524376 QTV524375:QTV524376 RDR524375:RDR524376 RNN524375:RNN524376 RXJ524375:RXJ524376 SHF524375:SHF524376 SRB524375:SRB524376 TAX524375:TAX524376 TKT524375:TKT524376 TUP524375:TUP524376 UEL524375:UEL524376 UOH524375:UOH524376 UYD524375:UYD524376 VHZ524375:VHZ524376 VRV524375:VRV524376 WBR524375:WBR524376 WLN524375:WLN524376 WVJ524375:WVJ524376 B589912:B589913 IX589911:IX589912 ST589911:ST589912 ACP589911:ACP589912 AML589911:AML589912 AWH589911:AWH589912 BGD589911:BGD589912 BPZ589911:BPZ589912 BZV589911:BZV589912 CJR589911:CJR589912 CTN589911:CTN589912 DDJ589911:DDJ589912 DNF589911:DNF589912 DXB589911:DXB589912 EGX589911:EGX589912 EQT589911:EQT589912 FAP589911:FAP589912 FKL589911:FKL589912 FUH589911:FUH589912 GED589911:GED589912 GNZ589911:GNZ589912 GXV589911:GXV589912 HHR589911:HHR589912 HRN589911:HRN589912 IBJ589911:IBJ589912 ILF589911:ILF589912 IVB589911:IVB589912 JEX589911:JEX589912 JOT589911:JOT589912 JYP589911:JYP589912 KIL589911:KIL589912 KSH589911:KSH589912 LCD589911:LCD589912 LLZ589911:LLZ589912 LVV589911:LVV589912 MFR589911:MFR589912 MPN589911:MPN589912 MZJ589911:MZJ589912 NJF589911:NJF589912 NTB589911:NTB589912 OCX589911:OCX589912 OMT589911:OMT589912 OWP589911:OWP589912 PGL589911:PGL589912 PQH589911:PQH589912 QAD589911:QAD589912 QJZ589911:QJZ589912 QTV589911:QTV589912 RDR589911:RDR589912 RNN589911:RNN589912 RXJ589911:RXJ589912 SHF589911:SHF589912 SRB589911:SRB589912 TAX589911:TAX589912 TKT589911:TKT589912 TUP589911:TUP589912 UEL589911:UEL589912 UOH589911:UOH589912 UYD589911:UYD589912 VHZ589911:VHZ589912 VRV589911:VRV589912 WBR589911:WBR589912 WLN589911:WLN589912 WVJ589911:WVJ589912 B655448:B655449 IX655447:IX655448 ST655447:ST655448 ACP655447:ACP655448 AML655447:AML655448 AWH655447:AWH655448 BGD655447:BGD655448 BPZ655447:BPZ655448 BZV655447:BZV655448 CJR655447:CJR655448 CTN655447:CTN655448 DDJ655447:DDJ655448 DNF655447:DNF655448 DXB655447:DXB655448 EGX655447:EGX655448 EQT655447:EQT655448 FAP655447:FAP655448 FKL655447:FKL655448 FUH655447:FUH655448 GED655447:GED655448 GNZ655447:GNZ655448 GXV655447:GXV655448 HHR655447:HHR655448 HRN655447:HRN655448 IBJ655447:IBJ655448 ILF655447:ILF655448 IVB655447:IVB655448 JEX655447:JEX655448 JOT655447:JOT655448 JYP655447:JYP655448 KIL655447:KIL655448 KSH655447:KSH655448 LCD655447:LCD655448 LLZ655447:LLZ655448 LVV655447:LVV655448 MFR655447:MFR655448 MPN655447:MPN655448 MZJ655447:MZJ655448 NJF655447:NJF655448 NTB655447:NTB655448 OCX655447:OCX655448 OMT655447:OMT655448 OWP655447:OWP655448 PGL655447:PGL655448 PQH655447:PQH655448 QAD655447:QAD655448 QJZ655447:QJZ655448 QTV655447:QTV655448 RDR655447:RDR655448 RNN655447:RNN655448 RXJ655447:RXJ655448 SHF655447:SHF655448 SRB655447:SRB655448 TAX655447:TAX655448 TKT655447:TKT655448 TUP655447:TUP655448 UEL655447:UEL655448 UOH655447:UOH655448 UYD655447:UYD655448 VHZ655447:VHZ655448 VRV655447:VRV655448 WBR655447:WBR655448 WLN655447:WLN655448 WVJ655447:WVJ655448 B720984:B720985 IX720983:IX720984 ST720983:ST720984 ACP720983:ACP720984 AML720983:AML720984 AWH720983:AWH720984 BGD720983:BGD720984 BPZ720983:BPZ720984 BZV720983:BZV720984 CJR720983:CJR720984 CTN720983:CTN720984 DDJ720983:DDJ720984 DNF720983:DNF720984 DXB720983:DXB720984 EGX720983:EGX720984 EQT720983:EQT720984 FAP720983:FAP720984 FKL720983:FKL720984 FUH720983:FUH720984 GED720983:GED720984 GNZ720983:GNZ720984 GXV720983:GXV720984 HHR720983:HHR720984 HRN720983:HRN720984 IBJ720983:IBJ720984 ILF720983:ILF720984 IVB720983:IVB720984 JEX720983:JEX720984 JOT720983:JOT720984 JYP720983:JYP720984 KIL720983:KIL720984 KSH720983:KSH720984 LCD720983:LCD720984 LLZ720983:LLZ720984 LVV720983:LVV720984 MFR720983:MFR720984 MPN720983:MPN720984 MZJ720983:MZJ720984 NJF720983:NJF720984 NTB720983:NTB720984 OCX720983:OCX720984 OMT720983:OMT720984 OWP720983:OWP720984 PGL720983:PGL720984 PQH720983:PQH720984 QAD720983:QAD720984 QJZ720983:QJZ720984 QTV720983:QTV720984 RDR720983:RDR720984 RNN720983:RNN720984 RXJ720983:RXJ720984 SHF720983:SHF720984 SRB720983:SRB720984 TAX720983:TAX720984 TKT720983:TKT720984 TUP720983:TUP720984 UEL720983:UEL720984 UOH720983:UOH720984 UYD720983:UYD720984 VHZ720983:VHZ720984 VRV720983:VRV720984 WBR720983:WBR720984 WLN720983:WLN720984 WVJ720983:WVJ720984 B786520:B786521 IX786519:IX786520 ST786519:ST786520 ACP786519:ACP786520 AML786519:AML786520 AWH786519:AWH786520 BGD786519:BGD786520 BPZ786519:BPZ786520 BZV786519:BZV786520 CJR786519:CJR786520 CTN786519:CTN786520 DDJ786519:DDJ786520 DNF786519:DNF786520 DXB786519:DXB786520 EGX786519:EGX786520 EQT786519:EQT786520 FAP786519:FAP786520 FKL786519:FKL786520 FUH786519:FUH786520 GED786519:GED786520 GNZ786519:GNZ786520 GXV786519:GXV786520 HHR786519:HHR786520 HRN786519:HRN786520 IBJ786519:IBJ786520 ILF786519:ILF786520 IVB786519:IVB786520 JEX786519:JEX786520 JOT786519:JOT786520 JYP786519:JYP786520 KIL786519:KIL786520 KSH786519:KSH786520 LCD786519:LCD786520 LLZ786519:LLZ786520 LVV786519:LVV786520 MFR786519:MFR786520 MPN786519:MPN786520 MZJ786519:MZJ786520 NJF786519:NJF786520 NTB786519:NTB786520 OCX786519:OCX786520 OMT786519:OMT786520 OWP786519:OWP786520 PGL786519:PGL786520 PQH786519:PQH786520 QAD786519:QAD786520 QJZ786519:QJZ786520 QTV786519:QTV786520 RDR786519:RDR786520 RNN786519:RNN786520 RXJ786519:RXJ786520 SHF786519:SHF786520 SRB786519:SRB786520 TAX786519:TAX786520 TKT786519:TKT786520 TUP786519:TUP786520 UEL786519:UEL786520 UOH786519:UOH786520 UYD786519:UYD786520 VHZ786519:VHZ786520 VRV786519:VRV786520 WBR786519:WBR786520 WLN786519:WLN786520 WVJ786519:WVJ786520 B852056:B852057 IX852055:IX852056 ST852055:ST852056 ACP852055:ACP852056 AML852055:AML852056 AWH852055:AWH852056 BGD852055:BGD852056 BPZ852055:BPZ852056 BZV852055:BZV852056 CJR852055:CJR852056 CTN852055:CTN852056 DDJ852055:DDJ852056 DNF852055:DNF852056 DXB852055:DXB852056 EGX852055:EGX852056 EQT852055:EQT852056 FAP852055:FAP852056 FKL852055:FKL852056 FUH852055:FUH852056 GED852055:GED852056 GNZ852055:GNZ852056 GXV852055:GXV852056 HHR852055:HHR852056 HRN852055:HRN852056 IBJ852055:IBJ852056 ILF852055:ILF852056 IVB852055:IVB852056 JEX852055:JEX852056 JOT852055:JOT852056 JYP852055:JYP852056 KIL852055:KIL852056 KSH852055:KSH852056 LCD852055:LCD852056 LLZ852055:LLZ852056 LVV852055:LVV852056 MFR852055:MFR852056 MPN852055:MPN852056 MZJ852055:MZJ852056 NJF852055:NJF852056 NTB852055:NTB852056 OCX852055:OCX852056 OMT852055:OMT852056 OWP852055:OWP852056 PGL852055:PGL852056 PQH852055:PQH852056 QAD852055:QAD852056 QJZ852055:QJZ852056 QTV852055:QTV852056 RDR852055:RDR852056 RNN852055:RNN852056 RXJ852055:RXJ852056 SHF852055:SHF852056 SRB852055:SRB852056 TAX852055:TAX852056 TKT852055:TKT852056 TUP852055:TUP852056 UEL852055:UEL852056 UOH852055:UOH852056 UYD852055:UYD852056 VHZ852055:VHZ852056 VRV852055:VRV852056 WBR852055:WBR852056 WLN852055:WLN852056 WVJ852055:WVJ852056 B917592:B917593 IX917591:IX917592 ST917591:ST917592 ACP917591:ACP917592 AML917591:AML917592 AWH917591:AWH917592 BGD917591:BGD917592 BPZ917591:BPZ917592 BZV917591:BZV917592 CJR917591:CJR917592 CTN917591:CTN917592 DDJ917591:DDJ917592 DNF917591:DNF917592 DXB917591:DXB917592 EGX917591:EGX917592 EQT917591:EQT917592 FAP917591:FAP917592 FKL917591:FKL917592 FUH917591:FUH917592 GED917591:GED917592 GNZ917591:GNZ917592 GXV917591:GXV917592 HHR917591:HHR917592 HRN917591:HRN917592 IBJ917591:IBJ917592 ILF917591:ILF917592 IVB917591:IVB917592 JEX917591:JEX917592 JOT917591:JOT917592 JYP917591:JYP917592 KIL917591:KIL917592 KSH917591:KSH917592 LCD917591:LCD917592 LLZ917591:LLZ917592 LVV917591:LVV917592 MFR917591:MFR917592 MPN917591:MPN917592 MZJ917591:MZJ917592 NJF917591:NJF917592 NTB917591:NTB917592 OCX917591:OCX917592 OMT917591:OMT917592 OWP917591:OWP917592 PGL917591:PGL917592 PQH917591:PQH917592 QAD917591:QAD917592 QJZ917591:QJZ917592 QTV917591:QTV917592 RDR917591:RDR917592 RNN917591:RNN917592 RXJ917591:RXJ917592 SHF917591:SHF917592 SRB917591:SRB917592 TAX917591:TAX917592 TKT917591:TKT917592 TUP917591:TUP917592 UEL917591:UEL917592 UOH917591:UOH917592 UYD917591:UYD917592 VHZ917591:VHZ917592 VRV917591:VRV917592 WBR917591:WBR917592 WLN917591:WLN917592 WVJ917591:WVJ917592 B983128:B983129 IX983127:IX983128 ST983127:ST983128 ACP983127:ACP983128 AML983127:AML983128 AWH983127:AWH983128 BGD983127:BGD983128 BPZ983127:BPZ983128 BZV983127:BZV983128 CJR983127:CJR983128 CTN983127:CTN983128 DDJ983127:DDJ983128 DNF983127:DNF983128 DXB983127:DXB983128 EGX983127:EGX983128 EQT983127:EQT983128 FAP983127:FAP983128 FKL983127:FKL983128 FUH983127:FUH983128 GED983127:GED983128 GNZ983127:GNZ983128 GXV983127:GXV983128 HHR983127:HHR983128 HRN983127:HRN983128 IBJ983127:IBJ983128 ILF983127:ILF983128 IVB983127:IVB983128 JEX983127:JEX983128 JOT983127:JOT983128 JYP983127:JYP983128 KIL983127:KIL983128 KSH983127:KSH983128 LCD983127:LCD983128 LLZ983127:LLZ983128 LVV983127:LVV983128 MFR983127:MFR983128 MPN983127:MPN983128 MZJ983127:MZJ983128 NJF983127:NJF983128 NTB983127:NTB983128 OCX983127:OCX983128 OMT983127:OMT983128 OWP983127:OWP983128 PGL983127:PGL983128 PQH983127:PQH983128 QAD983127:QAD983128 QJZ983127:QJZ983128 QTV983127:QTV983128 RDR983127:RDR983128 RNN983127:RNN983128 RXJ983127:RXJ983128 SHF983127:SHF983128 SRB983127:SRB983128 TAX983127:TAX983128 TKT983127:TKT983128 TUP983127:TUP983128 UEL983127:UEL983128 UOH983127:UOH983128 UYD983127:UYD983128 VHZ983127:VHZ983128 VRV983127:VRV983128 WBR983127:WBR983128 WLN983127:WLN983128 WVJ983127:WVJ983128">
      <formula1>0</formula1>
    </dataValidation>
    <dataValidation allowBlank="1" showInputMessage="1" promptTitle="Uwaga!" prompt="Za chwilę zakończysz wprowadznie danych do wniosku. Zapisz plik na swoim komputerze. Po wejściu do programu Amodit będziesz musiał załączyć wypełniony wniosek. Załączeniie wniosku nie jest równoznaczne z wysłaniem go do MSiT." sqref="WVI983161 IW123 SS123 ACO123 AMK123 AWG123 BGC123 BPY123 BZU123 CJQ123 CTM123 DDI123 DNE123 DXA123 EGW123 EQS123 FAO123 FKK123 FUG123 GEC123 GNY123 GXU123 HHQ123 HRM123 IBI123 ILE123 IVA123 JEW123 JOS123 JYO123 KIK123 KSG123 LCC123 LLY123 LVU123 MFQ123 MPM123 MZI123 NJE123 NTA123 OCW123 OMS123 OWO123 PGK123 PQG123 QAC123 QJY123 QTU123 RDQ123 RNM123 RXI123 SHE123 SRA123 TAW123 TKS123 TUO123 UEK123 UOG123 UYC123 VHY123 VRU123 WBQ123 WLM123 WVI123 A65658 IW65657 SS65657 ACO65657 AMK65657 AWG65657 BGC65657 BPY65657 BZU65657 CJQ65657 CTM65657 DDI65657 DNE65657 DXA65657 EGW65657 EQS65657 FAO65657 FKK65657 FUG65657 GEC65657 GNY65657 GXU65657 HHQ65657 HRM65657 IBI65657 ILE65657 IVA65657 JEW65657 JOS65657 JYO65657 KIK65657 KSG65657 LCC65657 LLY65657 LVU65657 MFQ65657 MPM65657 MZI65657 NJE65657 NTA65657 OCW65657 OMS65657 OWO65657 PGK65657 PQG65657 QAC65657 QJY65657 QTU65657 RDQ65657 RNM65657 RXI65657 SHE65657 SRA65657 TAW65657 TKS65657 TUO65657 UEK65657 UOG65657 UYC65657 VHY65657 VRU65657 WBQ65657 WLM65657 WVI65657 A131194 IW131193 SS131193 ACO131193 AMK131193 AWG131193 BGC131193 BPY131193 BZU131193 CJQ131193 CTM131193 DDI131193 DNE131193 DXA131193 EGW131193 EQS131193 FAO131193 FKK131193 FUG131193 GEC131193 GNY131193 GXU131193 HHQ131193 HRM131193 IBI131193 ILE131193 IVA131193 JEW131193 JOS131193 JYO131193 KIK131193 KSG131193 LCC131193 LLY131193 LVU131193 MFQ131193 MPM131193 MZI131193 NJE131193 NTA131193 OCW131193 OMS131193 OWO131193 PGK131193 PQG131193 QAC131193 QJY131193 QTU131193 RDQ131193 RNM131193 RXI131193 SHE131193 SRA131193 TAW131193 TKS131193 TUO131193 UEK131193 UOG131193 UYC131193 VHY131193 VRU131193 WBQ131193 WLM131193 WVI131193 A196730 IW196729 SS196729 ACO196729 AMK196729 AWG196729 BGC196729 BPY196729 BZU196729 CJQ196729 CTM196729 DDI196729 DNE196729 DXA196729 EGW196729 EQS196729 FAO196729 FKK196729 FUG196729 GEC196729 GNY196729 GXU196729 HHQ196729 HRM196729 IBI196729 ILE196729 IVA196729 JEW196729 JOS196729 JYO196729 KIK196729 KSG196729 LCC196729 LLY196729 LVU196729 MFQ196729 MPM196729 MZI196729 NJE196729 NTA196729 OCW196729 OMS196729 OWO196729 PGK196729 PQG196729 QAC196729 QJY196729 QTU196729 RDQ196729 RNM196729 RXI196729 SHE196729 SRA196729 TAW196729 TKS196729 TUO196729 UEK196729 UOG196729 UYC196729 VHY196729 VRU196729 WBQ196729 WLM196729 WVI196729 A262266 IW262265 SS262265 ACO262265 AMK262265 AWG262265 BGC262265 BPY262265 BZU262265 CJQ262265 CTM262265 DDI262265 DNE262265 DXA262265 EGW262265 EQS262265 FAO262265 FKK262265 FUG262265 GEC262265 GNY262265 GXU262265 HHQ262265 HRM262265 IBI262265 ILE262265 IVA262265 JEW262265 JOS262265 JYO262265 KIK262265 KSG262265 LCC262265 LLY262265 LVU262265 MFQ262265 MPM262265 MZI262265 NJE262265 NTA262265 OCW262265 OMS262265 OWO262265 PGK262265 PQG262265 QAC262265 QJY262265 QTU262265 RDQ262265 RNM262265 RXI262265 SHE262265 SRA262265 TAW262265 TKS262265 TUO262265 UEK262265 UOG262265 UYC262265 VHY262265 VRU262265 WBQ262265 WLM262265 WVI262265 A327802 IW327801 SS327801 ACO327801 AMK327801 AWG327801 BGC327801 BPY327801 BZU327801 CJQ327801 CTM327801 DDI327801 DNE327801 DXA327801 EGW327801 EQS327801 FAO327801 FKK327801 FUG327801 GEC327801 GNY327801 GXU327801 HHQ327801 HRM327801 IBI327801 ILE327801 IVA327801 JEW327801 JOS327801 JYO327801 KIK327801 KSG327801 LCC327801 LLY327801 LVU327801 MFQ327801 MPM327801 MZI327801 NJE327801 NTA327801 OCW327801 OMS327801 OWO327801 PGK327801 PQG327801 QAC327801 QJY327801 QTU327801 RDQ327801 RNM327801 RXI327801 SHE327801 SRA327801 TAW327801 TKS327801 TUO327801 UEK327801 UOG327801 UYC327801 VHY327801 VRU327801 WBQ327801 WLM327801 WVI327801 A393338 IW393337 SS393337 ACO393337 AMK393337 AWG393337 BGC393337 BPY393337 BZU393337 CJQ393337 CTM393337 DDI393337 DNE393337 DXA393337 EGW393337 EQS393337 FAO393337 FKK393337 FUG393337 GEC393337 GNY393337 GXU393337 HHQ393337 HRM393337 IBI393337 ILE393337 IVA393337 JEW393337 JOS393337 JYO393337 KIK393337 KSG393337 LCC393337 LLY393337 LVU393337 MFQ393337 MPM393337 MZI393337 NJE393337 NTA393337 OCW393337 OMS393337 OWO393337 PGK393337 PQG393337 QAC393337 QJY393337 QTU393337 RDQ393337 RNM393337 RXI393337 SHE393337 SRA393337 TAW393337 TKS393337 TUO393337 UEK393337 UOG393337 UYC393337 VHY393337 VRU393337 WBQ393337 WLM393337 WVI393337 A458874 IW458873 SS458873 ACO458873 AMK458873 AWG458873 BGC458873 BPY458873 BZU458873 CJQ458873 CTM458873 DDI458873 DNE458873 DXA458873 EGW458873 EQS458873 FAO458873 FKK458873 FUG458873 GEC458873 GNY458873 GXU458873 HHQ458873 HRM458873 IBI458873 ILE458873 IVA458873 JEW458873 JOS458873 JYO458873 KIK458873 KSG458873 LCC458873 LLY458873 LVU458873 MFQ458873 MPM458873 MZI458873 NJE458873 NTA458873 OCW458873 OMS458873 OWO458873 PGK458873 PQG458873 QAC458873 QJY458873 QTU458873 RDQ458873 RNM458873 RXI458873 SHE458873 SRA458873 TAW458873 TKS458873 TUO458873 UEK458873 UOG458873 UYC458873 VHY458873 VRU458873 WBQ458873 WLM458873 WVI458873 A524410 IW524409 SS524409 ACO524409 AMK524409 AWG524409 BGC524409 BPY524409 BZU524409 CJQ524409 CTM524409 DDI524409 DNE524409 DXA524409 EGW524409 EQS524409 FAO524409 FKK524409 FUG524409 GEC524409 GNY524409 GXU524409 HHQ524409 HRM524409 IBI524409 ILE524409 IVA524409 JEW524409 JOS524409 JYO524409 KIK524409 KSG524409 LCC524409 LLY524409 LVU524409 MFQ524409 MPM524409 MZI524409 NJE524409 NTA524409 OCW524409 OMS524409 OWO524409 PGK524409 PQG524409 QAC524409 QJY524409 QTU524409 RDQ524409 RNM524409 RXI524409 SHE524409 SRA524409 TAW524409 TKS524409 TUO524409 UEK524409 UOG524409 UYC524409 VHY524409 VRU524409 WBQ524409 WLM524409 WVI524409 A589946 IW589945 SS589945 ACO589945 AMK589945 AWG589945 BGC589945 BPY589945 BZU589945 CJQ589945 CTM589945 DDI589945 DNE589945 DXA589945 EGW589945 EQS589945 FAO589945 FKK589945 FUG589945 GEC589945 GNY589945 GXU589945 HHQ589945 HRM589945 IBI589945 ILE589945 IVA589945 JEW589945 JOS589945 JYO589945 KIK589945 KSG589945 LCC589945 LLY589945 LVU589945 MFQ589945 MPM589945 MZI589945 NJE589945 NTA589945 OCW589945 OMS589945 OWO589945 PGK589945 PQG589945 QAC589945 QJY589945 QTU589945 RDQ589945 RNM589945 RXI589945 SHE589945 SRA589945 TAW589945 TKS589945 TUO589945 UEK589945 UOG589945 UYC589945 VHY589945 VRU589945 WBQ589945 WLM589945 WVI589945 A655482 IW655481 SS655481 ACO655481 AMK655481 AWG655481 BGC655481 BPY655481 BZU655481 CJQ655481 CTM655481 DDI655481 DNE655481 DXA655481 EGW655481 EQS655481 FAO655481 FKK655481 FUG655481 GEC655481 GNY655481 GXU655481 HHQ655481 HRM655481 IBI655481 ILE655481 IVA655481 JEW655481 JOS655481 JYO655481 KIK655481 KSG655481 LCC655481 LLY655481 LVU655481 MFQ655481 MPM655481 MZI655481 NJE655481 NTA655481 OCW655481 OMS655481 OWO655481 PGK655481 PQG655481 QAC655481 QJY655481 QTU655481 RDQ655481 RNM655481 RXI655481 SHE655481 SRA655481 TAW655481 TKS655481 TUO655481 UEK655481 UOG655481 UYC655481 VHY655481 VRU655481 WBQ655481 WLM655481 WVI655481 A721018 IW721017 SS721017 ACO721017 AMK721017 AWG721017 BGC721017 BPY721017 BZU721017 CJQ721017 CTM721017 DDI721017 DNE721017 DXA721017 EGW721017 EQS721017 FAO721017 FKK721017 FUG721017 GEC721017 GNY721017 GXU721017 HHQ721017 HRM721017 IBI721017 ILE721017 IVA721017 JEW721017 JOS721017 JYO721017 KIK721017 KSG721017 LCC721017 LLY721017 LVU721017 MFQ721017 MPM721017 MZI721017 NJE721017 NTA721017 OCW721017 OMS721017 OWO721017 PGK721017 PQG721017 QAC721017 QJY721017 QTU721017 RDQ721017 RNM721017 RXI721017 SHE721017 SRA721017 TAW721017 TKS721017 TUO721017 UEK721017 UOG721017 UYC721017 VHY721017 VRU721017 WBQ721017 WLM721017 WVI721017 A786554 IW786553 SS786553 ACO786553 AMK786553 AWG786553 BGC786553 BPY786553 BZU786553 CJQ786553 CTM786553 DDI786553 DNE786553 DXA786553 EGW786553 EQS786553 FAO786553 FKK786553 FUG786553 GEC786553 GNY786553 GXU786553 HHQ786553 HRM786553 IBI786553 ILE786553 IVA786553 JEW786553 JOS786553 JYO786553 KIK786553 KSG786553 LCC786553 LLY786553 LVU786553 MFQ786553 MPM786553 MZI786553 NJE786553 NTA786553 OCW786553 OMS786553 OWO786553 PGK786553 PQG786553 QAC786553 QJY786553 QTU786553 RDQ786553 RNM786553 RXI786553 SHE786553 SRA786553 TAW786553 TKS786553 TUO786553 UEK786553 UOG786553 UYC786553 VHY786553 VRU786553 WBQ786553 WLM786553 WVI786553 A852090 IW852089 SS852089 ACO852089 AMK852089 AWG852089 BGC852089 BPY852089 BZU852089 CJQ852089 CTM852089 DDI852089 DNE852089 DXA852089 EGW852089 EQS852089 FAO852089 FKK852089 FUG852089 GEC852089 GNY852089 GXU852089 HHQ852089 HRM852089 IBI852089 ILE852089 IVA852089 JEW852089 JOS852089 JYO852089 KIK852089 KSG852089 LCC852089 LLY852089 LVU852089 MFQ852089 MPM852089 MZI852089 NJE852089 NTA852089 OCW852089 OMS852089 OWO852089 PGK852089 PQG852089 QAC852089 QJY852089 QTU852089 RDQ852089 RNM852089 RXI852089 SHE852089 SRA852089 TAW852089 TKS852089 TUO852089 UEK852089 UOG852089 UYC852089 VHY852089 VRU852089 WBQ852089 WLM852089 WVI852089 A917626 IW917625 SS917625 ACO917625 AMK917625 AWG917625 BGC917625 BPY917625 BZU917625 CJQ917625 CTM917625 DDI917625 DNE917625 DXA917625 EGW917625 EQS917625 FAO917625 FKK917625 FUG917625 GEC917625 GNY917625 GXU917625 HHQ917625 HRM917625 IBI917625 ILE917625 IVA917625 JEW917625 JOS917625 JYO917625 KIK917625 KSG917625 LCC917625 LLY917625 LVU917625 MFQ917625 MPM917625 MZI917625 NJE917625 NTA917625 OCW917625 OMS917625 OWO917625 PGK917625 PQG917625 QAC917625 QJY917625 QTU917625 RDQ917625 RNM917625 RXI917625 SHE917625 SRA917625 TAW917625 TKS917625 TUO917625 UEK917625 UOG917625 UYC917625 VHY917625 VRU917625 WBQ917625 WLM917625 WVI917625 A983162 IW983161 SS983161 ACO983161 AMK983161 AWG983161 BGC983161 BPY983161 BZU983161 CJQ983161 CTM983161 DDI983161 DNE983161 DXA983161 EGW983161 EQS983161 FAO983161 FKK983161 FUG983161 GEC983161 GNY983161 GXU983161 HHQ983161 HRM983161 IBI983161 ILE983161 IVA983161 JEW983161 JOS983161 JYO983161 KIK983161 KSG983161 LCC983161 LLY983161 LVU983161 MFQ983161 MPM983161 MZI983161 NJE983161 NTA983161 OCW983161 OMS983161 OWO983161 PGK983161 PQG983161 QAC983161 QJY983161 QTU983161 RDQ983161 RNM983161 RXI983161 SHE983161 SRA983161 TAW983161 TKS983161 TUO983161 UEK983161 UOG983161 UYC983161 VHY983161 VRU983161 WBQ983161 WLM983161"/>
    <dataValidation type="whole" operator="equal" allowBlank="1" showInputMessage="1" showErrorMessage="1" promptTitle="uwaga" prompt="obszar nie do edycji" sqref="A147:D147 IW146:IZ146 SS146:SV146 ACO146:ACR146 AMK146:AMN146 AWG146:AWJ146 BGC146:BGF146 BPY146:BQB146 BZU146:BZX146 CJQ146:CJT146 CTM146:CTP146 DDI146:DDL146 DNE146:DNH146 DXA146:DXD146 EGW146:EGZ146 EQS146:EQV146 FAO146:FAR146 FKK146:FKN146 FUG146:FUJ146 GEC146:GEF146 GNY146:GOB146 GXU146:GXX146 HHQ146:HHT146 HRM146:HRP146 IBI146:IBL146 ILE146:ILH146 IVA146:IVD146 JEW146:JEZ146 JOS146:JOV146 JYO146:JYR146 KIK146:KIN146 KSG146:KSJ146 LCC146:LCF146 LLY146:LMB146 LVU146:LVX146 MFQ146:MFT146 MPM146:MPP146 MZI146:MZL146 NJE146:NJH146 NTA146:NTD146 OCW146:OCZ146 OMS146:OMV146 OWO146:OWR146 PGK146:PGN146 PQG146:PQJ146 QAC146:QAF146 QJY146:QKB146 QTU146:QTX146 RDQ146:RDT146 RNM146:RNP146 RXI146:RXL146 SHE146:SHH146 SRA146:SRD146 TAW146:TAZ146 TKS146:TKV146 TUO146:TUR146 UEK146:UEN146 UOG146:UOJ146 UYC146:UYF146 VHY146:VIB146 VRU146:VRX146 WBQ146:WBT146 WLM146:WLP146 WVI146:WVL146 A65683:D65683 IW65682:IZ65682 SS65682:SV65682 ACO65682:ACR65682 AMK65682:AMN65682 AWG65682:AWJ65682 BGC65682:BGF65682 BPY65682:BQB65682 BZU65682:BZX65682 CJQ65682:CJT65682 CTM65682:CTP65682 DDI65682:DDL65682 DNE65682:DNH65682 DXA65682:DXD65682 EGW65682:EGZ65682 EQS65682:EQV65682 FAO65682:FAR65682 FKK65682:FKN65682 FUG65682:FUJ65682 GEC65682:GEF65682 GNY65682:GOB65682 GXU65682:GXX65682 HHQ65682:HHT65682 HRM65682:HRP65682 IBI65682:IBL65682 ILE65682:ILH65682 IVA65682:IVD65682 JEW65682:JEZ65682 JOS65682:JOV65682 JYO65682:JYR65682 KIK65682:KIN65682 KSG65682:KSJ65682 LCC65682:LCF65682 LLY65682:LMB65682 LVU65682:LVX65682 MFQ65682:MFT65682 MPM65682:MPP65682 MZI65682:MZL65682 NJE65682:NJH65682 NTA65682:NTD65682 OCW65682:OCZ65682 OMS65682:OMV65682 OWO65682:OWR65682 PGK65682:PGN65682 PQG65682:PQJ65682 QAC65682:QAF65682 QJY65682:QKB65682 QTU65682:QTX65682 RDQ65682:RDT65682 RNM65682:RNP65682 RXI65682:RXL65682 SHE65682:SHH65682 SRA65682:SRD65682 TAW65682:TAZ65682 TKS65682:TKV65682 TUO65682:TUR65682 UEK65682:UEN65682 UOG65682:UOJ65682 UYC65682:UYF65682 VHY65682:VIB65682 VRU65682:VRX65682 WBQ65682:WBT65682 WLM65682:WLP65682 WVI65682:WVL65682 A131219:D131219 IW131218:IZ131218 SS131218:SV131218 ACO131218:ACR131218 AMK131218:AMN131218 AWG131218:AWJ131218 BGC131218:BGF131218 BPY131218:BQB131218 BZU131218:BZX131218 CJQ131218:CJT131218 CTM131218:CTP131218 DDI131218:DDL131218 DNE131218:DNH131218 DXA131218:DXD131218 EGW131218:EGZ131218 EQS131218:EQV131218 FAO131218:FAR131218 FKK131218:FKN131218 FUG131218:FUJ131218 GEC131218:GEF131218 GNY131218:GOB131218 GXU131218:GXX131218 HHQ131218:HHT131218 HRM131218:HRP131218 IBI131218:IBL131218 ILE131218:ILH131218 IVA131218:IVD131218 JEW131218:JEZ131218 JOS131218:JOV131218 JYO131218:JYR131218 KIK131218:KIN131218 KSG131218:KSJ131218 LCC131218:LCF131218 LLY131218:LMB131218 LVU131218:LVX131218 MFQ131218:MFT131218 MPM131218:MPP131218 MZI131218:MZL131218 NJE131218:NJH131218 NTA131218:NTD131218 OCW131218:OCZ131218 OMS131218:OMV131218 OWO131218:OWR131218 PGK131218:PGN131218 PQG131218:PQJ131218 QAC131218:QAF131218 QJY131218:QKB131218 QTU131218:QTX131218 RDQ131218:RDT131218 RNM131218:RNP131218 RXI131218:RXL131218 SHE131218:SHH131218 SRA131218:SRD131218 TAW131218:TAZ131218 TKS131218:TKV131218 TUO131218:TUR131218 UEK131218:UEN131218 UOG131218:UOJ131218 UYC131218:UYF131218 VHY131218:VIB131218 VRU131218:VRX131218 WBQ131218:WBT131218 WLM131218:WLP131218 WVI131218:WVL131218 A196755:D196755 IW196754:IZ196754 SS196754:SV196754 ACO196754:ACR196754 AMK196754:AMN196754 AWG196754:AWJ196754 BGC196754:BGF196754 BPY196754:BQB196754 BZU196754:BZX196754 CJQ196754:CJT196754 CTM196754:CTP196754 DDI196754:DDL196754 DNE196754:DNH196754 DXA196754:DXD196754 EGW196754:EGZ196754 EQS196754:EQV196754 FAO196754:FAR196754 FKK196754:FKN196754 FUG196754:FUJ196754 GEC196754:GEF196754 GNY196754:GOB196754 GXU196754:GXX196754 HHQ196754:HHT196754 HRM196754:HRP196754 IBI196754:IBL196754 ILE196754:ILH196754 IVA196754:IVD196754 JEW196754:JEZ196754 JOS196754:JOV196754 JYO196754:JYR196754 KIK196754:KIN196754 KSG196754:KSJ196754 LCC196754:LCF196754 LLY196754:LMB196754 LVU196754:LVX196754 MFQ196754:MFT196754 MPM196754:MPP196754 MZI196754:MZL196754 NJE196754:NJH196754 NTA196754:NTD196754 OCW196754:OCZ196754 OMS196754:OMV196754 OWO196754:OWR196754 PGK196754:PGN196754 PQG196754:PQJ196754 QAC196754:QAF196754 QJY196754:QKB196754 QTU196754:QTX196754 RDQ196754:RDT196754 RNM196754:RNP196754 RXI196754:RXL196754 SHE196754:SHH196754 SRA196754:SRD196754 TAW196754:TAZ196754 TKS196754:TKV196754 TUO196754:TUR196754 UEK196754:UEN196754 UOG196754:UOJ196754 UYC196754:UYF196754 VHY196754:VIB196754 VRU196754:VRX196754 WBQ196754:WBT196754 WLM196754:WLP196754 WVI196754:WVL196754 A262291:D262291 IW262290:IZ262290 SS262290:SV262290 ACO262290:ACR262290 AMK262290:AMN262290 AWG262290:AWJ262290 BGC262290:BGF262290 BPY262290:BQB262290 BZU262290:BZX262290 CJQ262290:CJT262290 CTM262290:CTP262290 DDI262290:DDL262290 DNE262290:DNH262290 DXA262290:DXD262290 EGW262290:EGZ262290 EQS262290:EQV262290 FAO262290:FAR262290 FKK262290:FKN262290 FUG262290:FUJ262290 GEC262290:GEF262290 GNY262290:GOB262290 GXU262290:GXX262290 HHQ262290:HHT262290 HRM262290:HRP262290 IBI262290:IBL262290 ILE262290:ILH262290 IVA262290:IVD262290 JEW262290:JEZ262290 JOS262290:JOV262290 JYO262290:JYR262290 KIK262290:KIN262290 KSG262290:KSJ262290 LCC262290:LCF262290 LLY262290:LMB262290 LVU262290:LVX262290 MFQ262290:MFT262290 MPM262290:MPP262290 MZI262290:MZL262290 NJE262290:NJH262290 NTA262290:NTD262290 OCW262290:OCZ262290 OMS262290:OMV262290 OWO262290:OWR262290 PGK262290:PGN262290 PQG262290:PQJ262290 QAC262290:QAF262290 QJY262290:QKB262290 QTU262290:QTX262290 RDQ262290:RDT262290 RNM262290:RNP262290 RXI262290:RXL262290 SHE262290:SHH262290 SRA262290:SRD262290 TAW262290:TAZ262290 TKS262290:TKV262290 TUO262290:TUR262290 UEK262290:UEN262290 UOG262290:UOJ262290 UYC262290:UYF262290 VHY262290:VIB262290 VRU262290:VRX262290 WBQ262290:WBT262290 WLM262290:WLP262290 WVI262290:WVL262290 A327827:D327827 IW327826:IZ327826 SS327826:SV327826 ACO327826:ACR327826 AMK327826:AMN327826 AWG327826:AWJ327826 BGC327826:BGF327826 BPY327826:BQB327826 BZU327826:BZX327826 CJQ327826:CJT327826 CTM327826:CTP327826 DDI327826:DDL327826 DNE327826:DNH327826 DXA327826:DXD327826 EGW327826:EGZ327826 EQS327826:EQV327826 FAO327826:FAR327826 FKK327826:FKN327826 FUG327826:FUJ327826 GEC327826:GEF327826 GNY327826:GOB327826 GXU327826:GXX327826 HHQ327826:HHT327826 HRM327826:HRP327826 IBI327826:IBL327826 ILE327826:ILH327826 IVA327826:IVD327826 JEW327826:JEZ327826 JOS327826:JOV327826 JYO327826:JYR327826 KIK327826:KIN327826 KSG327826:KSJ327826 LCC327826:LCF327826 LLY327826:LMB327826 LVU327826:LVX327826 MFQ327826:MFT327826 MPM327826:MPP327826 MZI327826:MZL327826 NJE327826:NJH327826 NTA327826:NTD327826 OCW327826:OCZ327826 OMS327826:OMV327826 OWO327826:OWR327826 PGK327826:PGN327826 PQG327826:PQJ327826 QAC327826:QAF327826 QJY327826:QKB327826 QTU327826:QTX327826 RDQ327826:RDT327826 RNM327826:RNP327826 RXI327826:RXL327826 SHE327826:SHH327826 SRA327826:SRD327826 TAW327826:TAZ327826 TKS327826:TKV327826 TUO327826:TUR327826 UEK327826:UEN327826 UOG327826:UOJ327826 UYC327826:UYF327826 VHY327826:VIB327826 VRU327826:VRX327826 WBQ327826:WBT327826 WLM327826:WLP327826 WVI327826:WVL327826 A393363:D393363 IW393362:IZ393362 SS393362:SV393362 ACO393362:ACR393362 AMK393362:AMN393362 AWG393362:AWJ393362 BGC393362:BGF393362 BPY393362:BQB393362 BZU393362:BZX393362 CJQ393362:CJT393362 CTM393362:CTP393362 DDI393362:DDL393362 DNE393362:DNH393362 DXA393362:DXD393362 EGW393362:EGZ393362 EQS393362:EQV393362 FAO393362:FAR393362 FKK393362:FKN393362 FUG393362:FUJ393362 GEC393362:GEF393362 GNY393362:GOB393362 GXU393362:GXX393362 HHQ393362:HHT393362 HRM393362:HRP393362 IBI393362:IBL393362 ILE393362:ILH393362 IVA393362:IVD393362 JEW393362:JEZ393362 JOS393362:JOV393362 JYO393362:JYR393362 KIK393362:KIN393362 KSG393362:KSJ393362 LCC393362:LCF393362 LLY393362:LMB393362 LVU393362:LVX393362 MFQ393362:MFT393362 MPM393362:MPP393362 MZI393362:MZL393362 NJE393362:NJH393362 NTA393362:NTD393362 OCW393362:OCZ393362 OMS393362:OMV393362 OWO393362:OWR393362 PGK393362:PGN393362 PQG393362:PQJ393362 QAC393362:QAF393362 QJY393362:QKB393362 QTU393362:QTX393362 RDQ393362:RDT393362 RNM393362:RNP393362 RXI393362:RXL393362 SHE393362:SHH393362 SRA393362:SRD393362 TAW393362:TAZ393362 TKS393362:TKV393362 TUO393362:TUR393362 UEK393362:UEN393362 UOG393362:UOJ393362 UYC393362:UYF393362 VHY393362:VIB393362 VRU393362:VRX393362 WBQ393362:WBT393362 WLM393362:WLP393362 WVI393362:WVL393362 A458899:D458899 IW458898:IZ458898 SS458898:SV458898 ACO458898:ACR458898 AMK458898:AMN458898 AWG458898:AWJ458898 BGC458898:BGF458898 BPY458898:BQB458898 BZU458898:BZX458898 CJQ458898:CJT458898 CTM458898:CTP458898 DDI458898:DDL458898 DNE458898:DNH458898 DXA458898:DXD458898 EGW458898:EGZ458898 EQS458898:EQV458898 FAO458898:FAR458898 FKK458898:FKN458898 FUG458898:FUJ458898 GEC458898:GEF458898 GNY458898:GOB458898 GXU458898:GXX458898 HHQ458898:HHT458898 HRM458898:HRP458898 IBI458898:IBL458898 ILE458898:ILH458898 IVA458898:IVD458898 JEW458898:JEZ458898 JOS458898:JOV458898 JYO458898:JYR458898 KIK458898:KIN458898 KSG458898:KSJ458898 LCC458898:LCF458898 LLY458898:LMB458898 LVU458898:LVX458898 MFQ458898:MFT458898 MPM458898:MPP458898 MZI458898:MZL458898 NJE458898:NJH458898 NTA458898:NTD458898 OCW458898:OCZ458898 OMS458898:OMV458898 OWO458898:OWR458898 PGK458898:PGN458898 PQG458898:PQJ458898 QAC458898:QAF458898 QJY458898:QKB458898 QTU458898:QTX458898 RDQ458898:RDT458898 RNM458898:RNP458898 RXI458898:RXL458898 SHE458898:SHH458898 SRA458898:SRD458898 TAW458898:TAZ458898 TKS458898:TKV458898 TUO458898:TUR458898 UEK458898:UEN458898 UOG458898:UOJ458898 UYC458898:UYF458898 VHY458898:VIB458898 VRU458898:VRX458898 WBQ458898:WBT458898 WLM458898:WLP458898 WVI458898:WVL458898 A524435:D524435 IW524434:IZ524434 SS524434:SV524434 ACO524434:ACR524434 AMK524434:AMN524434 AWG524434:AWJ524434 BGC524434:BGF524434 BPY524434:BQB524434 BZU524434:BZX524434 CJQ524434:CJT524434 CTM524434:CTP524434 DDI524434:DDL524434 DNE524434:DNH524434 DXA524434:DXD524434 EGW524434:EGZ524434 EQS524434:EQV524434 FAO524434:FAR524434 FKK524434:FKN524434 FUG524434:FUJ524434 GEC524434:GEF524434 GNY524434:GOB524434 GXU524434:GXX524434 HHQ524434:HHT524434 HRM524434:HRP524434 IBI524434:IBL524434 ILE524434:ILH524434 IVA524434:IVD524434 JEW524434:JEZ524434 JOS524434:JOV524434 JYO524434:JYR524434 KIK524434:KIN524434 KSG524434:KSJ524434 LCC524434:LCF524434 LLY524434:LMB524434 LVU524434:LVX524434 MFQ524434:MFT524434 MPM524434:MPP524434 MZI524434:MZL524434 NJE524434:NJH524434 NTA524434:NTD524434 OCW524434:OCZ524434 OMS524434:OMV524434 OWO524434:OWR524434 PGK524434:PGN524434 PQG524434:PQJ524434 QAC524434:QAF524434 QJY524434:QKB524434 QTU524434:QTX524434 RDQ524434:RDT524434 RNM524434:RNP524434 RXI524434:RXL524434 SHE524434:SHH524434 SRA524434:SRD524434 TAW524434:TAZ524434 TKS524434:TKV524434 TUO524434:TUR524434 UEK524434:UEN524434 UOG524434:UOJ524434 UYC524434:UYF524434 VHY524434:VIB524434 VRU524434:VRX524434 WBQ524434:WBT524434 WLM524434:WLP524434 WVI524434:WVL524434 A589971:D589971 IW589970:IZ589970 SS589970:SV589970 ACO589970:ACR589970 AMK589970:AMN589970 AWG589970:AWJ589970 BGC589970:BGF589970 BPY589970:BQB589970 BZU589970:BZX589970 CJQ589970:CJT589970 CTM589970:CTP589970 DDI589970:DDL589970 DNE589970:DNH589970 DXA589970:DXD589970 EGW589970:EGZ589970 EQS589970:EQV589970 FAO589970:FAR589970 FKK589970:FKN589970 FUG589970:FUJ589970 GEC589970:GEF589970 GNY589970:GOB589970 GXU589970:GXX589970 HHQ589970:HHT589970 HRM589970:HRP589970 IBI589970:IBL589970 ILE589970:ILH589970 IVA589970:IVD589970 JEW589970:JEZ589970 JOS589970:JOV589970 JYO589970:JYR589970 KIK589970:KIN589970 KSG589970:KSJ589970 LCC589970:LCF589970 LLY589970:LMB589970 LVU589970:LVX589970 MFQ589970:MFT589970 MPM589970:MPP589970 MZI589970:MZL589970 NJE589970:NJH589970 NTA589970:NTD589970 OCW589970:OCZ589970 OMS589970:OMV589970 OWO589970:OWR589970 PGK589970:PGN589970 PQG589970:PQJ589970 QAC589970:QAF589970 QJY589970:QKB589970 QTU589970:QTX589970 RDQ589970:RDT589970 RNM589970:RNP589970 RXI589970:RXL589970 SHE589970:SHH589970 SRA589970:SRD589970 TAW589970:TAZ589970 TKS589970:TKV589970 TUO589970:TUR589970 UEK589970:UEN589970 UOG589970:UOJ589970 UYC589970:UYF589970 VHY589970:VIB589970 VRU589970:VRX589970 WBQ589970:WBT589970 WLM589970:WLP589970 WVI589970:WVL589970 A655507:D655507 IW655506:IZ655506 SS655506:SV655506 ACO655506:ACR655506 AMK655506:AMN655506 AWG655506:AWJ655506 BGC655506:BGF655506 BPY655506:BQB655506 BZU655506:BZX655506 CJQ655506:CJT655506 CTM655506:CTP655506 DDI655506:DDL655506 DNE655506:DNH655506 DXA655506:DXD655506 EGW655506:EGZ655506 EQS655506:EQV655506 FAO655506:FAR655506 FKK655506:FKN655506 FUG655506:FUJ655506 GEC655506:GEF655506 GNY655506:GOB655506 GXU655506:GXX655506 HHQ655506:HHT655506 HRM655506:HRP655506 IBI655506:IBL655506 ILE655506:ILH655506 IVA655506:IVD655506 JEW655506:JEZ655506 JOS655506:JOV655506 JYO655506:JYR655506 KIK655506:KIN655506 KSG655506:KSJ655506 LCC655506:LCF655506 LLY655506:LMB655506 LVU655506:LVX655506 MFQ655506:MFT655506 MPM655506:MPP655506 MZI655506:MZL655506 NJE655506:NJH655506 NTA655506:NTD655506 OCW655506:OCZ655506 OMS655506:OMV655506 OWO655506:OWR655506 PGK655506:PGN655506 PQG655506:PQJ655506 QAC655506:QAF655506 QJY655506:QKB655506 QTU655506:QTX655506 RDQ655506:RDT655506 RNM655506:RNP655506 RXI655506:RXL655506 SHE655506:SHH655506 SRA655506:SRD655506 TAW655506:TAZ655506 TKS655506:TKV655506 TUO655506:TUR655506 UEK655506:UEN655506 UOG655506:UOJ655506 UYC655506:UYF655506 VHY655506:VIB655506 VRU655506:VRX655506 WBQ655506:WBT655506 WLM655506:WLP655506 WVI655506:WVL655506 A721043:D721043 IW721042:IZ721042 SS721042:SV721042 ACO721042:ACR721042 AMK721042:AMN721042 AWG721042:AWJ721042 BGC721042:BGF721042 BPY721042:BQB721042 BZU721042:BZX721042 CJQ721042:CJT721042 CTM721042:CTP721042 DDI721042:DDL721042 DNE721042:DNH721042 DXA721042:DXD721042 EGW721042:EGZ721042 EQS721042:EQV721042 FAO721042:FAR721042 FKK721042:FKN721042 FUG721042:FUJ721042 GEC721042:GEF721042 GNY721042:GOB721042 GXU721042:GXX721042 HHQ721042:HHT721042 HRM721042:HRP721042 IBI721042:IBL721042 ILE721042:ILH721042 IVA721042:IVD721042 JEW721042:JEZ721042 JOS721042:JOV721042 JYO721042:JYR721042 KIK721042:KIN721042 KSG721042:KSJ721042 LCC721042:LCF721042 LLY721042:LMB721042 LVU721042:LVX721042 MFQ721042:MFT721042 MPM721042:MPP721042 MZI721042:MZL721042 NJE721042:NJH721042 NTA721042:NTD721042 OCW721042:OCZ721042 OMS721042:OMV721042 OWO721042:OWR721042 PGK721042:PGN721042 PQG721042:PQJ721042 QAC721042:QAF721042 QJY721042:QKB721042 QTU721042:QTX721042 RDQ721042:RDT721042 RNM721042:RNP721042 RXI721042:RXL721042 SHE721042:SHH721042 SRA721042:SRD721042 TAW721042:TAZ721042 TKS721042:TKV721042 TUO721042:TUR721042 UEK721042:UEN721042 UOG721042:UOJ721042 UYC721042:UYF721042 VHY721042:VIB721042 VRU721042:VRX721042 WBQ721042:WBT721042 WLM721042:WLP721042 WVI721042:WVL721042 A786579:D786579 IW786578:IZ786578 SS786578:SV786578 ACO786578:ACR786578 AMK786578:AMN786578 AWG786578:AWJ786578 BGC786578:BGF786578 BPY786578:BQB786578 BZU786578:BZX786578 CJQ786578:CJT786578 CTM786578:CTP786578 DDI786578:DDL786578 DNE786578:DNH786578 DXA786578:DXD786578 EGW786578:EGZ786578 EQS786578:EQV786578 FAO786578:FAR786578 FKK786578:FKN786578 FUG786578:FUJ786578 GEC786578:GEF786578 GNY786578:GOB786578 GXU786578:GXX786578 HHQ786578:HHT786578 HRM786578:HRP786578 IBI786578:IBL786578 ILE786578:ILH786578 IVA786578:IVD786578 JEW786578:JEZ786578 JOS786578:JOV786578 JYO786578:JYR786578 KIK786578:KIN786578 KSG786578:KSJ786578 LCC786578:LCF786578 LLY786578:LMB786578 LVU786578:LVX786578 MFQ786578:MFT786578 MPM786578:MPP786578 MZI786578:MZL786578 NJE786578:NJH786578 NTA786578:NTD786578 OCW786578:OCZ786578 OMS786578:OMV786578 OWO786578:OWR786578 PGK786578:PGN786578 PQG786578:PQJ786578 QAC786578:QAF786578 QJY786578:QKB786578 QTU786578:QTX786578 RDQ786578:RDT786578 RNM786578:RNP786578 RXI786578:RXL786578 SHE786578:SHH786578 SRA786578:SRD786578 TAW786578:TAZ786578 TKS786578:TKV786578 TUO786578:TUR786578 UEK786578:UEN786578 UOG786578:UOJ786578 UYC786578:UYF786578 VHY786578:VIB786578 VRU786578:VRX786578 WBQ786578:WBT786578 WLM786578:WLP786578 WVI786578:WVL786578 A852115:D852115 IW852114:IZ852114 SS852114:SV852114 ACO852114:ACR852114 AMK852114:AMN852114 AWG852114:AWJ852114 BGC852114:BGF852114 BPY852114:BQB852114 BZU852114:BZX852114 CJQ852114:CJT852114 CTM852114:CTP852114 DDI852114:DDL852114 DNE852114:DNH852114 DXA852114:DXD852114 EGW852114:EGZ852114 EQS852114:EQV852114 FAO852114:FAR852114 FKK852114:FKN852114 FUG852114:FUJ852114 GEC852114:GEF852114 GNY852114:GOB852114 GXU852114:GXX852114 HHQ852114:HHT852114 HRM852114:HRP852114 IBI852114:IBL852114 ILE852114:ILH852114 IVA852114:IVD852114 JEW852114:JEZ852114 JOS852114:JOV852114 JYO852114:JYR852114 KIK852114:KIN852114 KSG852114:KSJ852114 LCC852114:LCF852114 LLY852114:LMB852114 LVU852114:LVX852114 MFQ852114:MFT852114 MPM852114:MPP852114 MZI852114:MZL852114 NJE852114:NJH852114 NTA852114:NTD852114 OCW852114:OCZ852114 OMS852114:OMV852114 OWO852114:OWR852114 PGK852114:PGN852114 PQG852114:PQJ852114 QAC852114:QAF852114 QJY852114:QKB852114 QTU852114:QTX852114 RDQ852114:RDT852114 RNM852114:RNP852114 RXI852114:RXL852114 SHE852114:SHH852114 SRA852114:SRD852114 TAW852114:TAZ852114 TKS852114:TKV852114 TUO852114:TUR852114 UEK852114:UEN852114 UOG852114:UOJ852114 UYC852114:UYF852114 VHY852114:VIB852114 VRU852114:VRX852114 WBQ852114:WBT852114 WLM852114:WLP852114 WVI852114:WVL852114 A917651:D917651 IW917650:IZ917650 SS917650:SV917650 ACO917650:ACR917650 AMK917650:AMN917650 AWG917650:AWJ917650 BGC917650:BGF917650 BPY917650:BQB917650 BZU917650:BZX917650 CJQ917650:CJT917650 CTM917650:CTP917650 DDI917650:DDL917650 DNE917650:DNH917650 DXA917650:DXD917650 EGW917650:EGZ917650 EQS917650:EQV917650 FAO917650:FAR917650 FKK917650:FKN917650 FUG917650:FUJ917650 GEC917650:GEF917650 GNY917650:GOB917650 GXU917650:GXX917650 HHQ917650:HHT917650 HRM917650:HRP917650 IBI917650:IBL917650 ILE917650:ILH917650 IVA917650:IVD917650 JEW917650:JEZ917650 JOS917650:JOV917650 JYO917650:JYR917650 KIK917650:KIN917650 KSG917650:KSJ917650 LCC917650:LCF917650 LLY917650:LMB917650 LVU917650:LVX917650 MFQ917650:MFT917650 MPM917650:MPP917650 MZI917650:MZL917650 NJE917650:NJH917650 NTA917650:NTD917650 OCW917650:OCZ917650 OMS917650:OMV917650 OWO917650:OWR917650 PGK917650:PGN917650 PQG917650:PQJ917650 QAC917650:QAF917650 QJY917650:QKB917650 QTU917650:QTX917650 RDQ917650:RDT917650 RNM917650:RNP917650 RXI917650:RXL917650 SHE917650:SHH917650 SRA917650:SRD917650 TAW917650:TAZ917650 TKS917650:TKV917650 TUO917650:TUR917650 UEK917650:UEN917650 UOG917650:UOJ917650 UYC917650:UYF917650 VHY917650:VIB917650 VRU917650:VRX917650 WBQ917650:WBT917650 WLM917650:WLP917650 WVI917650:WVL917650 A983187:D983187 IW983186:IZ983186 SS983186:SV983186 ACO983186:ACR983186 AMK983186:AMN983186 AWG983186:AWJ983186 BGC983186:BGF983186 BPY983186:BQB983186 BZU983186:BZX983186 CJQ983186:CJT983186 CTM983186:CTP983186 DDI983186:DDL983186 DNE983186:DNH983186 DXA983186:DXD983186 EGW983186:EGZ983186 EQS983186:EQV983186 FAO983186:FAR983186 FKK983186:FKN983186 FUG983186:FUJ983186 GEC983186:GEF983186 GNY983186:GOB983186 GXU983186:GXX983186 HHQ983186:HHT983186 HRM983186:HRP983186 IBI983186:IBL983186 ILE983186:ILH983186 IVA983186:IVD983186 JEW983186:JEZ983186 JOS983186:JOV983186 JYO983186:JYR983186 KIK983186:KIN983186 KSG983186:KSJ983186 LCC983186:LCF983186 LLY983186:LMB983186 LVU983186:LVX983186 MFQ983186:MFT983186 MPM983186:MPP983186 MZI983186:MZL983186 NJE983186:NJH983186 NTA983186:NTD983186 OCW983186:OCZ983186 OMS983186:OMV983186 OWO983186:OWR983186 PGK983186:PGN983186 PQG983186:PQJ983186 QAC983186:QAF983186 QJY983186:QKB983186 QTU983186:QTX983186 RDQ983186:RDT983186 RNM983186:RNP983186 RXI983186:RXL983186 SHE983186:SHH983186 SRA983186:SRD983186 TAW983186:TAZ983186 TKS983186:TKV983186 TUO983186:TUR983186 UEK983186:UEN983186 UOG983186:UOJ983186 UYC983186:UYF983186 VHY983186:VIB983186 VRU983186:VRX983186 WBQ983186:WBT983186 WLM983186:WLP983186 WVI983186:WVL983186">
      <formula1>123456789</formula1>
    </dataValidation>
    <dataValidation type="list" allowBlank="1" showInputMessage="1" showErrorMessage="1" sqref="E147 WVM983186 WLQ983186 WBU983186 VRY983186 VIC983186 UYG983186 UOK983186 UEO983186 TUS983186 TKW983186 TBA983186 SRE983186 SHI983186 RXM983186 RNQ983186 RDU983186 QTY983186 QKC983186 QAG983186 PQK983186 PGO983186 OWS983186 OMW983186 ODA983186 NTE983186 NJI983186 MZM983186 MPQ983186 MFU983186 LVY983186 LMC983186 LCG983186 KSK983186 KIO983186 JYS983186 JOW983186 JFA983186 IVE983186 ILI983186 IBM983186 HRQ983186 HHU983186 GXY983186 GOC983186 GEG983186 FUK983186 FKO983186 FAS983186 EQW983186 EHA983186 DXE983186 DNI983186 DDM983186 CTQ983186 CJU983186 BZY983186 BQC983186 BGG983186 AWK983186 AMO983186 ACS983186 SW983186 JA983186 E983187 WVM917650 WLQ917650 WBU917650 VRY917650 VIC917650 UYG917650 UOK917650 UEO917650 TUS917650 TKW917650 TBA917650 SRE917650 SHI917650 RXM917650 RNQ917650 RDU917650 QTY917650 QKC917650 QAG917650 PQK917650 PGO917650 OWS917650 OMW917650 ODA917650 NTE917650 NJI917650 MZM917650 MPQ917650 MFU917650 LVY917650 LMC917650 LCG917650 KSK917650 KIO917650 JYS917650 JOW917650 JFA917650 IVE917650 ILI917650 IBM917650 HRQ917650 HHU917650 GXY917650 GOC917650 GEG917650 FUK917650 FKO917650 FAS917650 EQW917650 EHA917650 DXE917650 DNI917650 DDM917650 CTQ917650 CJU917650 BZY917650 BQC917650 BGG917650 AWK917650 AMO917650 ACS917650 SW917650 JA917650 E917651 WVM852114 WLQ852114 WBU852114 VRY852114 VIC852114 UYG852114 UOK852114 UEO852114 TUS852114 TKW852114 TBA852114 SRE852114 SHI852114 RXM852114 RNQ852114 RDU852114 QTY852114 QKC852114 QAG852114 PQK852114 PGO852114 OWS852114 OMW852114 ODA852114 NTE852114 NJI852114 MZM852114 MPQ852114 MFU852114 LVY852114 LMC852114 LCG852114 KSK852114 KIO852114 JYS852114 JOW852114 JFA852114 IVE852114 ILI852114 IBM852114 HRQ852114 HHU852114 GXY852114 GOC852114 GEG852114 FUK852114 FKO852114 FAS852114 EQW852114 EHA852114 DXE852114 DNI852114 DDM852114 CTQ852114 CJU852114 BZY852114 BQC852114 BGG852114 AWK852114 AMO852114 ACS852114 SW852114 JA852114 E852115 WVM786578 WLQ786578 WBU786578 VRY786578 VIC786578 UYG786578 UOK786578 UEO786578 TUS786578 TKW786578 TBA786578 SRE786578 SHI786578 RXM786578 RNQ786578 RDU786578 QTY786578 QKC786578 QAG786578 PQK786578 PGO786578 OWS786578 OMW786578 ODA786578 NTE786578 NJI786578 MZM786578 MPQ786578 MFU786578 LVY786578 LMC786578 LCG786578 KSK786578 KIO786578 JYS786578 JOW786578 JFA786578 IVE786578 ILI786578 IBM786578 HRQ786578 HHU786578 GXY786578 GOC786578 GEG786578 FUK786578 FKO786578 FAS786578 EQW786578 EHA786578 DXE786578 DNI786578 DDM786578 CTQ786578 CJU786578 BZY786578 BQC786578 BGG786578 AWK786578 AMO786578 ACS786578 SW786578 JA786578 E786579 WVM721042 WLQ721042 WBU721042 VRY721042 VIC721042 UYG721042 UOK721042 UEO721042 TUS721042 TKW721042 TBA721042 SRE721042 SHI721042 RXM721042 RNQ721042 RDU721042 QTY721042 QKC721042 QAG721042 PQK721042 PGO721042 OWS721042 OMW721042 ODA721042 NTE721042 NJI721042 MZM721042 MPQ721042 MFU721042 LVY721042 LMC721042 LCG721042 KSK721042 KIO721042 JYS721042 JOW721042 JFA721042 IVE721042 ILI721042 IBM721042 HRQ721042 HHU721042 GXY721042 GOC721042 GEG721042 FUK721042 FKO721042 FAS721042 EQW721042 EHA721042 DXE721042 DNI721042 DDM721042 CTQ721042 CJU721042 BZY721042 BQC721042 BGG721042 AWK721042 AMO721042 ACS721042 SW721042 JA721042 E721043 WVM655506 WLQ655506 WBU655506 VRY655506 VIC655506 UYG655506 UOK655506 UEO655506 TUS655506 TKW655506 TBA655506 SRE655506 SHI655506 RXM655506 RNQ655506 RDU655506 QTY655506 QKC655506 QAG655506 PQK655506 PGO655506 OWS655506 OMW655506 ODA655506 NTE655506 NJI655506 MZM655506 MPQ655506 MFU655506 LVY655506 LMC655506 LCG655506 KSK655506 KIO655506 JYS655506 JOW655506 JFA655506 IVE655506 ILI655506 IBM655506 HRQ655506 HHU655506 GXY655506 GOC655506 GEG655506 FUK655506 FKO655506 FAS655506 EQW655506 EHA655506 DXE655506 DNI655506 DDM655506 CTQ655506 CJU655506 BZY655506 BQC655506 BGG655506 AWK655506 AMO655506 ACS655506 SW655506 JA655506 E655507 WVM589970 WLQ589970 WBU589970 VRY589970 VIC589970 UYG589970 UOK589970 UEO589970 TUS589970 TKW589970 TBA589970 SRE589970 SHI589970 RXM589970 RNQ589970 RDU589970 QTY589970 QKC589970 QAG589970 PQK589970 PGO589970 OWS589970 OMW589970 ODA589970 NTE589970 NJI589970 MZM589970 MPQ589970 MFU589970 LVY589970 LMC589970 LCG589970 KSK589970 KIO589970 JYS589970 JOW589970 JFA589970 IVE589970 ILI589970 IBM589970 HRQ589970 HHU589970 GXY589970 GOC589970 GEG589970 FUK589970 FKO589970 FAS589970 EQW589970 EHA589970 DXE589970 DNI589970 DDM589970 CTQ589970 CJU589970 BZY589970 BQC589970 BGG589970 AWK589970 AMO589970 ACS589970 SW589970 JA589970 E589971 WVM524434 WLQ524434 WBU524434 VRY524434 VIC524434 UYG524434 UOK524434 UEO524434 TUS524434 TKW524434 TBA524434 SRE524434 SHI524434 RXM524434 RNQ524434 RDU524434 QTY524434 QKC524434 QAG524434 PQK524434 PGO524434 OWS524434 OMW524434 ODA524434 NTE524434 NJI524434 MZM524434 MPQ524434 MFU524434 LVY524434 LMC524434 LCG524434 KSK524434 KIO524434 JYS524434 JOW524434 JFA524434 IVE524434 ILI524434 IBM524434 HRQ524434 HHU524434 GXY524434 GOC524434 GEG524434 FUK524434 FKO524434 FAS524434 EQW524434 EHA524434 DXE524434 DNI524434 DDM524434 CTQ524434 CJU524434 BZY524434 BQC524434 BGG524434 AWK524434 AMO524434 ACS524434 SW524434 JA524434 E524435 WVM458898 WLQ458898 WBU458898 VRY458898 VIC458898 UYG458898 UOK458898 UEO458898 TUS458898 TKW458898 TBA458898 SRE458898 SHI458898 RXM458898 RNQ458898 RDU458898 QTY458898 QKC458898 QAG458898 PQK458898 PGO458898 OWS458898 OMW458898 ODA458898 NTE458898 NJI458898 MZM458898 MPQ458898 MFU458898 LVY458898 LMC458898 LCG458898 KSK458898 KIO458898 JYS458898 JOW458898 JFA458898 IVE458898 ILI458898 IBM458898 HRQ458898 HHU458898 GXY458898 GOC458898 GEG458898 FUK458898 FKO458898 FAS458898 EQW458898 EHA458898 DXE458898 DNI458898 DDM458898 CTQ458898 CJU458898 BZY458898 BQC458898 BGG458898 AWK458898 AMO458898 ACS458898 SW458898 JA458898 E458899 WVM393362 WLQ393362 WBU393362 VRY393362 VIC393362 UYG393362 UOK393362 UEO393362 TUS393362 TKW393362 TBA393362 SRE393362 SHI393362 RXM393362 RNQ393362 RDU393362 QTY393362 QKC393362 QAG393362 PQK393362 PGO393362 OWS393362 OMW393362 ODA393362 NTE393362 NJI393362 MZM393362 MPQ393362 MFU393362 LVY393362 LMC393362 LCG393362 KSK393362 KIO393362 JYS393362 JOW393362 JFA393362 IVE393362 ILI393362 IBM393362 HRQ393362 HHU393362 GXY393362 GOC393362 GEG393362 FUK393362 FKO393362 FAS393362 EQW393362 EHA393362 DXE393362 DNI393362 DDM393362 CTQ393362 CJU393362 BZY393362 BQC393362 BGG393362 AWK393362 AMO393362 ACS393362 SW393362 JA393362 E393363 WVM327826 WLQ327826 WBU327826 VRY327826 VIC327826 UYG327826 UOK327826 UEO327826 TUS327826 TKW327826 TBA327826 SRE327826 SHI327826 RXM327826 RNQ327826 RDU327826 QTY327826 QKC327826 QAG327826 PQK327826 PGO327826 OWS327826 OMW327826 ODA327826 NTE327826 NJI327826 MZM327826 MPQ327826 MFU327826 LVY327826 LMC327826 LCG327826 KSK327826 KIO327826 JYS327826 JOW327826 JFA327826 IVE327826 ILI327826 IBM327826 HRQ327826 HHU327826 GXY327826 GOC327826 GEG327826 FUK327826 FKO327826 FAS327826 EQW327826 EHA327826 DXE327826 DNI327826 DDM327826 CTQ327826 CJU327826 BZY327826 BQC327826 BGG327826 AWK327826 AMO327826 ACS327826 SW327826 JA327826 E327827 WVM262290 WLQ262290 WBU262290 VRY262290 VIC262290 UYG262290 UOK262290 UEO262290 TUS262290 TKW262290 TBA262290 SRE262290 SHI262290 RXM262290 RNQ262290 RDU262290 QTY262290 QKC262290 QAG262290 PQK262290 PGO262290 OWS262290 OMW262290 ODA262290 NTE262290 NJI262290 MZM262290 MPQ262290 MFU262290 LVY262290 LMC262290 LCG262290 KSK262290 KIO262290 JYS262290 JOW262290 JFA262290 IVE262290 ILI262290 IBM262290 HRQ262290 HHU262290 GXY262290 GOC262290 GEG262290 FUK262290 FKO262290 FAS262290 EQW262290 EHA262290 DXE262290 DNI262290 DDM262290 CTQ262290 CJU262290 BZY262290 BQC262290 BGG262290 AWK262290 AMO262290 ACS262290 SW262290 JA262290 E262291 WVM196754 WLQ196754 WBU196754 VRY196754 VIC196754 UYG196754 UOK196754 UEO196754 TUS196754 TKW196754 TBA196754 SRE196754 SHI196754 RXM196754 RNQ196754 RDU196754 QTY196754 QKC196754 QAG196754 PQK196754 PGO196754 OWS196754 OMW196754 ODA196754 NTE196754 NJI196754 MZM196754 MPQ196754 MFU196754 LVY196754 LMC196754 LCG196754 KSK196754 KIO196754 JYS196754 JOW196754 JFA196754 IVE196754 ILI196754 IBM196754 HRQ196754 HHU196754 GXY196754 GOC196754 GEG196754 FUK196754 FKO196754 FAS196754 EQW196754 EHA196754 DXE196754 DNI196754 DDM196754 CTQ196754 CJU196754 BZY196754 BQC196754 BGG196754 AWK196754 AMO196754 ACS196754 SW196754 JA196754 E196755 WVM131218 WLQ131218 WBU131218 VRY131218 VIC131218 UYG131218 UOK131218 UEO131218 TUS131218 TKW131218 TBA131218 SRE131218 SHI131218 RXM131218 RNQ131218 RDU131218 QTY131218 QKC131218 QAG131218 PQK131218 PGO131218 OWS131218 OMW131218 ODA131218 NTE131218 NJI131218 MZM131218 MPQ131218 MFU131218 LVY131218 LMC131218 LCG131218 KSK131218 KIO131218 JYS131218 JOW131218 JFA131218 IVE131218 ILI131218 IBM131218 HRQ131218 HHU131218 GXY131218 GOC131218 GEG131218 FUK131218 FKO131218 FAS131218 EQW131218 EHA131218 DXE131218 DNI131218 DDM131218 CTQ131218 CJU131218 BZY131218 BQC131218 BGG131218 AWK131218 AMO131218 ACS131218 SW131218 JA131218 E131219 WVM65682 WLQ65682 WBU65682 VRY65682 VIC65682 UYG65682 UOK65682 UEO65682 TUS65682 TKW65682 TBA65682 SRE65682 SHI65682 RXM65682 RNQ65682 RDU65682 QTY65682 QKC65682 QAG65682 PQK65682 PGO65682 OWS65682 OMW65682 ODA65682 NTE65682 NJI65682 MZM65682 MPQ65682 MFU65682 LVY65682 LMC65682 LCG65682 KSK65682 KIO65682 JYS65682 JOW65682 JFA65682 IVE65682 ILI65682 IBM65682 HRQ65682 HHU65682 GXY65682 GOC65682 GEG65682 FUK65682 FKO65682 FAS65682 EQW65682 EHA65682 DXE65682 DNI65682 DDM65682 CTQ65682 CJU65682 BZY65682 BQC65682 BGG65682 AWK65682 AMO65682 ACS65682 SW65682 JA65682 E65683 WVM146 WLQ146 WBU146 VRY146 VIC146 UYG146 UOK146 UEO146 TUS146 TKW146 TBA146 SRE146 SHI146 RXM146 RNQ146 RDU146 QTY146 QKC146 QAG146 PQK146 PGO146 OWS146 OMW146 ODA146 NTE146 NJI146 MZM146 MPQ146 MFU146 LVY146 LMC146 LCG146 KSK146 KIO146 JYS146 JOW146 JFA146 IVE146 ILI146 IBM146 HRQ146 HHU146 GXY146 GOC146 GEG146 FUK146 FKO146 FAS146 EQW146 EHA146 DXE146 DNI146 DDM146 CTQ146 CJU146 BZY146 BQC146 BGG146 AWK146 AMO146 ACS146 SW146 JA146">
      <formula1>$G$39:$G$42</formula1>
    </dataValidation>
    <dataValidation allowBlank="1" showInputMessage="1" showErrorMessage="1" promptTitle="pole wypełnimy po wydrukowaniu" prompt="Proszę o uzupełnienie podpisu i pieczęci na wniosku składanym w formie papierowej do Ministerstwa Sportu i Turystyki" sqref="D141:E143 IZ140:JA142 SV140:SW142 ACR140:ACS142 AMN140:AMO142 AWJ140:AWK142 BGF140:BGG142 BQB140:BQC142 BZX140:BZY142 CJT140:CJU142 CTP140:CTQ142 DDL140:DDM142 DNH140:DNI142 DXD140:DXE142 EGZ140:EHA142 EQV140:EQW142 FAR140:FAS142 FKN140:FKO142 FUJ140:FUK142 GEF140:GEG142 GOB140:GOC142 GXX140:GXY142 HHT140:HHU142 HRP140:HRQ142 IBL140:IBM142 ILH140:ILI142 IVD140:IVE142 JEZ140:JFA142 JOV140:JOW142 JYR140:JYS142 KIN140:KIO142 KSJ140:KSK142 LCF140:LCG142 LMB140:LMC142 LVX140:LVY142 MFT140:MFU142 MPP140:MPQ142 MZL140:MZM142 NJH140:NJI142 NTD140:NTE142 OCZ140:ODA142 OMV140:OMW142 OWR140:OWS142 PGN140:PGO142 PQJ140:PQK142 QAF140:QAG142 QKB140:QKC142 QTX140:QTY142 RDT140:RDU142 RNP140:RNQ142 RXL140:RXM142 SHH140:SHI142 SRD140:SRE142 TAZ140:TBA142 TKV140:TKW142 TUR140:TUS142 UEN140:UEO142 UOJ140:UOK142 UYF140:UYG142 VIB140:VIC142 VRX140:VRY142 WBT140:WBU142 WLP140:WLQ142 WVL140:WVM142 D65677:E65679 IZ65676:JA65678 SV65676:SW65678 ACR65676:ACS65678 AMN65676:AMO65678 AWJ65676:AWK65678 BGF65676:BGG65678 BQB65676:BQC65678 BZX65676:BZY65678 CJT65676:CJU65678 CTP65676:CTQ65678 DDL65676:DDM65678 DNH65676:DNI65678 DXD65676:DXE65678 EGZ65676:EHA65678 EQV65676:EQW65678 FAR65676:FAS65678 FKN65676:FKO65678 FUJ65676:FUK65678 GEF65676:GEG65678 GOB65676:GOC65678 GXX65676:GXY65678 HHT65676:HHU65678 HRP65676:HRQ65678 IBL65676:IBM65678 ILH65676:ILI65678 IVD65676:IVE65678 JEZ65676:JFA65678 JOV65676:JOW65678 JYR65676:JYS65678 KIN65676:KIO65678 KSJ65676:KSK65678 LCF65676:LCG65678 LMB65676:LMC65678 LVX65676:LVY65678 MFT65676:MFU65678 MPP65676:MPQ65678 MZL65676:MZM65678 NJH65676:NJI65678 NTD65676:NTE65678 OCZ65676:ODA65678 OMV65676:OMW65678 OWR65676:OWS65678 PGN65676:PGO65678 PQJ65676:PQK65678 QAF65676:QAG65678 QKB65676:QKC65678 QTX65676:QTY65678 RDT65676:RDU65678 RNP65676:RNQ65678 RXL65676:RXM65678 SHH65676:SHI65678 SRD65676:SRE65678 TAZ65676:TBA65678 TKV65676:TKW65678 TUR65676:TUS65678 UEN65676:UEO65678 UOJ65676:UOK65678 UYF65676:UYG65678 VIB65676:VIC65678 VRX65676:VRY65678 WBT65676:WBU65678 WLP65676:WLQ65678 WVL65676:WVM65678 D131213:E131215 IZ131212:JA131214 SV131212:SW131214 ACR131212:ACS131214 AMN131212:AMO131214 AWJ131212:AWK131214 BGF131212:BGG131214 BQB131212:BQC131214 BZX131212:BZY131214 CJT131212:CJU131214 CTP131212:CTQ131214 DDL131212:DDM131214 DNH131212:DNI131214 DXD131212:DXE131214 EGZ131212:EHA131214 EQV131212:EQW131214 FAR131212:FAS131214 FKN131212:FKO131214 FUJ131212:FUK131214 GEF131212:GEG131214 GOB131212:GOC131214 GXX131212:GXY131214 HHT131212:HHU131214 HRP131212:HRQ131214 IBL131212:IBM131214 ILH131212:ILI131214 IVD131212:IVE131214 JEZ131212:JFA131214 JOV131212:JOW131214 JYR131212:JYS131214 KIN131212:KIO131214 KSJ131212:KSK131214 LCF131212:LCG131214 LMB131212:LMC131214 LVX131212:LVY131214 MFT131212:MFU131214 MPP131212:MPQ131214 MZL131212:MZM131214 NJH131212:NJI131214 NTD131212:NTE131214 OCZ131212:ODA131214 OMV131212:OMW131214 OWR131212:OWS131214 PGN131212:PGO131214 PQJ131212:PQK131214 QAF131212:QAG131214 QKB131212:QKC131214 QTX131212:QTY131214 RDT131212:RDU131214 RNP131212:RNQ131214 RXL131212:RXM131214 SHH131212:SHI131214 SRD131212:SRE131214 TAZ131212:TBA131214 TKV131212:TKW131214 TUR131212:TUS131214 UEN131212:UEO131214 UOJ131212:UOK131214 UYF131212:UYG131214 VIB131212:VIC131214 VRX131212:VRY131214 WBT131212:WBU131214 WLP131212:WLQ131214 WVL131212:WVM131214 D196749:E196751 IZ196748:JA196750 SV196748:SW196750 ACR196748:ACS196750 AMN196748:AMO196750 AWJ196748:AWK196750 BGF196748:BGG196750 BQB196748:BQC196750 BZX196748:BZY196750 CJT196748:CJU196750 CTP196748:CTQ196750 DDL196748:DDM196750 DNH196748:DNI196750 DXD196748:DXE196750 EGZ196748:EHA196750 EQV196748:EQW196750 FAR196748:FAS196750 FKN196748:FKO196750 FUJ196748:FUK196750 GEF196748:GEG196750 GOB196748:GOC196750 GXX196748:GXY196750 HHT196748:HHU196750 HRP196748:HRQ196750 IBL196748:IBM196750 ILH196748:ILI196750 IVD196748:IVE196750 JEZ196748:JFA196750 JOV196748:JOW196750 JYR196748:JYS196750 KIN196748:KIO196750 KSJ196748:KSK196750 LCF196748:LCG196750 LMB196748:LMC196750 LVX196748:LVY196750 MFT196748:MFU196750 MPP196748:MPQ196750 MZL196748:MZM196750 NJH196748:NJI196750 NTD196748:NTE196750 OCZ196748:ODA196750 OMV196748:OMW196750 OWR196748:OWS196750 PGN196748:PGO196750 PQJ196748:PQK196750 QAF196748:QAG196750 QKB196748:QKC196750 QTX196748:QTY196750 RDT196748:RDU196750 RNP196748:RNQ196750 RXL196748:RXM196750 SHH196748:SHI196750 SRD196748:SRE196750 TAZ196748:TBA196750 TKV196748:TKW196750 TUR196748:TUS196750 UEN196748:UEO196750 UOJ196748:UOK196750 UYF196748:UYG196750 VIB196748:VIC196750 VRX196748:VRY196750 WBT196748:WBU196750 WLP196748:WLQ196750 WVL196748:WVM196750 D262285:E262287 IZ262284:JA262286 SV262284:SW262286 ACR262284:ACS262286 AMN262284:AMO262286 AWJ262284:AWK262286 BGF262284:BGG262286 BQB262284:BQC262286 BZX262284:BZY262286 CJT262284:CJU262286 CTP262284:CTQ262286 DDL262284:DDM262286 DNH262284:DNI262286 DXD262284:DXE262286 EGZ262284:EHA262286 EQV262284:EQW262286 FAR262284:FAS262286 FKN262284:FKO262286 FUJ262284:FUK262286 GEF262284:GEG262286 GOB262284:GOC262286 GXX262284:GXY262286 HHT262284:HHU262286 HRP262284:HRQ262286 IBL262284:IBM262286 ILH262284:ILI262286 IVD262284:IVE262286 JEZ262284:JFA262286 JOV262284:JOW262286 JYR262284:JYS262286 KIN262284:KIO262286 KSJ262284:KSK262286 LCF262284:LCG262286 LMB262284:LMC262286 LVX262284:LVY262286 MFT262284:MFU262286 MPP262284:MPQ262286 MZL262284:MZM262286 NJH262284:NJI262286 NTD262284:NTE262286 OCZ262284:ODA262286 OMV262284:OMW262286 OWR262284:OWS262286 PGN262284:PGO262286 PQJ262284:PQK262286 QAF262284:QAG262286 QKB262284:QKC262286 QTX262284:QTY262286 RDT262284:RDU262286 RNP262284:RNQ262286 RXL262284:RXM262286 SHH262284:SHI262286 SRD262284:SRE262286 TAZ262284:TBA262286 TKV262284:TKW262286 TUR262284:TUS262286 UEN262284:UEO262286 UOJ262284:UOK262286 UYF262284:UYG262286 VIB262284:VIC262286 VRX262284:VRY262286 WBT262284:WBU262286 WLP262284:WLQ262286 WVL262284:WVM262286 D327821:E327823 IZ327820:JA327822 SV327820:SW327822 ACR327820:ACS327822 AMN327820:AMO327822 AWJ327820:AWK327822 BGF327820:BGG327822 BQB327820:BQC327822 BZX327820:BZY327822 CJT327820:CJU327822 CTP327820:CTQ327822 DDL327820:DDM327822 DNH327820:DNI327822 DXD327820:DXE327822 EGZ327820:EHA327822 EQV327820:EQW327822 FAR327820:FAS327822 FKN327820:FKO327822 FUJ327820:FUK327822 GEF327820:GEG327822 GOB327820:GOC327822 GXX327820:GXY327822 HHT327820:HHU327822 HRP327820:HRQ327822 IBL327820:IBM327822 ILH327820:ILI327822 IVD327820:IVE327822 JEZ327820:JFA327822 JOV327820:JOW327822 JYR327820:JYS327822 KIN327820:KIO327822 KSJ327820:KSK327822 LCF327820:LCG327822 LMB327820:LMC327822 LVX327820:LVY327822 MFT327820:MFU327822 MPP327820:MPQ327822 MZL327820:MZM327822 NJH327820:NJI327822 NTD327820:NTE327822 OCZ327820:ODA327822 OMV327820:OMW327822 OWR327820:OWS327822 PGN327820:PGO327822 PQJ327820:PQK327822 QAF327820:QAG327822 QKB327820:QKC327822 QTX327820:QTY327822 RDT327820:RDU327822 RNP327820:RNQ327822 RXL327820:RXM327822 SHH327820:SHI327822 SRD327820:SRE327822 TAZ327820:TBA327822 TKV327820:TKW327822 TUR327820:TUS327822 UEN327820:UEO327822 UOJ327820:UOK327822 UYF327820:UYG327822 VIB327820:VIC327822 VRX327820:VRY327822 WBT327820:WBU327822 WLP327820:WLQ327822 WVL327820:WVM327822 D393357:E393359 IZ393356:JA393358 SV393356:SW393358 ACR393356:ACS393358 AMN393356:AMO393358 AWJ393356:AWK393358 BGF393356:BGG393358 BQB393356:BQC393358 BZX393356:BZY393358 CJT393356:CJU393358 CTP393356:CTQ393358 DDL393356:DDM393358 DNH393356:DNI393358 DXD393356:DXE393358 EGZ393356:EHA393358 EQV393356:EQW393358 FAR393356:FAS393358 FKN393356:FKO393358 FUJ393356:FUK393358 GEF393356:GEG393358 GOB393356:GOC393358 GXX393356:GXY393358 HHT393356:HHU393358 HRP393356:HRQ393358 IBL393356:IBM393358 ILH393356:ILI393358 IVD393356:IVE393358 JEZ393356:JFA393358 JOV393356:JOW393358 JYR393356:JYS393358 KIN393356:KIO393358 KSJ393356:KSK393358 LCF393356:LCG393358 LMB393356:LMC393358 LVX393356:LVY393358 MFT393356:MFU393358 MPP393356:MPQ393358 MZL393356:MZM393358 NJH393356:NJI393358 NTD393356:NTE393358 OCZ393356:ODA393358 OMV393356:OMW393358 OWR393356:OWS393358 PGN393356:PGO393358 PQJ393356:PQK393358 QAF393356:QAG393358 QKB393356:QKC393358 QTX393356:QTY393358 RDT393356:RDU393358 RNP393356:RNQ393358 RXL393356:RXM393358 SHH393356:SHI393358 SRD393356:SRE393358 TAZ393356:TBA393358 TKV393356:TKW393358 TUR393356:TUS393358 UEN393356:UEO393358 UOJ393356:UOK393358 UYF393356:UYG393358 VIB393356:VIC393358 VRX393356:VRY393358 WBT393356:WBU393358 WLP393356:WLQ393358 WVL393356:WVM393358 D458893:E458895 IZ458892:JA458894 SV458892:SW458894 ACR458892:ACS458894 AMN458892:AMO458894 AWJ458892:AWK458894 BGF458892:BGG458894 BQB458892:BQC458894 BZX458892:BZY458894 CJT458892:CJU458894 CTP458892:CTQ458894 DDL458892:DDM458894 DNH458892:DNI458894 DXD458892:DXE458894 EGZ458892:EHA458894 EQV458892:EQW458894 FAR458892:FAS458894 FKN458892:FKO458894 FUJ458892:FUK458894 GEF458892:GEG458894 GOB458892:GOC458894 GXX458892:GXY458894 HHT458892:HHU458894 HRP458892:HRQ458894 IBL458892:IBM458894 ILH458892:ILI458894 IVD458892:IVE458894 JEZ458892:JFA458894 JOV458892:JOW458894 JYR458892:JYS458894 KIN458892:KIO458894 KSJ458892:KSK458894 LCF458892:LCG458894 LMB458892:LMC458894 LVX458892:LVY458894 MFT458892:MFU458894 MPP458892:MPQ458894 MZL458892:MZM458894 NJH458892:NJI458894 NTD458892:NTE458894 OCZ458892:ODA458894 OMV458892:OMW458894 OWR458892:OWS458894 PGN458892:PGO458894 PQJ458892:PQK458894 QAF458892:QAG458894 QKB458892:QKC458894 QTX458892:QTY458894 RDT458892:RDU458894 RNP458892:RNQ458894 RXL458892:RXM458894 SHH458892:SHI458894 SRD458892:SRE458894 TAZ458892:TBA458894 TKV458892:TKW458894 TUR458892:TUS458894 UEN458892:UEO458894 UOJ458892:UOK458894 UYF458892:UYG458894 VIB458892:VIC458894 VRX458892:VRY458894 WBT458892:WBU458894 WLP458892:WLQ458894 WVL458892:WVM458894 D524429:E524431 IZ524428:JA524430 SV524428:SW524430 ACR524428:ACS524430 AMN524428:AMO524430 AWJ524428:AWK524430 BGF524428:BGG524430 BQB524428:BQC524430 BZX524428:BZY524430 CJT524428:CJU524430 CTP524428:CTQ524430 DDL524428:DDM524430 DNH524428:DNI524430 DXD524428:DXE524430 EGZ524428:EHA524430 EQV524428:EQW524430 FAR524428:FAS524430 FKN524428:FKO524430 FUJ524428:FUK524430 GEF524428:GEG524430 GOB524428:GOC524430 GXX524428:GXY524430 HHT524428:HHU524430 HRP524428:HRQ524430 IBL524428:IBM524430 ILH524428:ILI524430 IVD524428:IVE524430 JEZ524428:JFA524430 JOV524428:JOW524430 JYR524428:JYS524430 KIN524428:KIO524430 KSJ524428:KSK524430 LCF524428:LCG524430 LMB524428:LMC524430 LVX524428:LVY524430 MFT524428:MFU524430 MPP524428:MPQ524430 MZL524428:MZM524430 NJH524428:NJI524430 NTD524428:NTE524430 OCZ524428:ODA524430 OMV524428:OMW524430 OWR524428:OWS524430 PGN524428:PGO524430 PQJ524428:PQK524430 QAF524428:QAG524430 QKB524428:QKC524430 QTX524428:QTY524430 RDT524428:RDU524430 RNP524428:RNQ524430 RXL524428:RXM524430 SHH524428:SHI524430 SRD524428:SRE524430 TAZ524428:TBA524430 TKV524428:TKW524430 TUR524428:TUS524430 UEN524428:UEO524430 UOJ524428:UOK524430 UYF524428:UYG524430 VIB524428:VIC524430 VRX524428:VRY524430 WBT524428:WBU524430 WLP524428:WLQ524430 WVL524428:WVM524430 D589965:E589967 IZ589964:JA589966 SV589964:SW589966 ACR589964:ACS589966 AMN589964:AMO589966 AWJ589964:AWK589966 BGF589964:BGG589966 BQB589964:BQC589966 BZX589964:BZY589966 CJT589964:CJU589966 CTP589964:CTQ589966 DDL589964:DDM589966 DNH589964:DNI589966 DXD589964:DXE589966 EGZ589964:EHA589966 EQV589964:EQW589966 FAR589964:FAS589966 FKN589964:FKO589966 FUJ589964:FUK589966 GEF589964:GEG589966 GOB589964:GOC589966 GXX589964:GXY589966 HHT589964:HHU589966 HRP589964:HRQ589966 IBL589964:IBM589966 ILH589964:ILI589966 IVD589964:IVE589966 JEZ589964:JFA589966 JOV589964:JOW589966 JYR589964:JYS589966 KIN589964:KIO589966 KSJ589964:KSK589966 LCF589964:LCG589966 LMB589964:LMC589966 LVX589964:LVY589966 MFT589964:MFU589966 MPP589964:MPQ589966 MZL589964:MZM589966 NJH589964:NJI589966 NTD589964:NTE589966 OCZ589964:ODA589966 OMV589964:OMW589966 OWR589964:OWS589966 PGN589964:PGO589966 PQJ589964:PQK589966 QAF589964:QAG589966 QKB589964:QKC589966 QTX589964:QTY589966 RDT589964:RDU589966 RNP589964:RNQ589966 RXL589964:RXM589966 SHH589964:SHI589966 SRD589964:SRE589966 TAZ589964:TBA589966 TKV589964:TKW589966 TUR589964:TUS589966 UEN589964:UEO589966 UOJ589964:UOK589966 UYF589964:UYG589966 VIB589964:VIC589966 VRX589964:VRY589966 WBT589964:WBU589966 WLP589964:WLQ589966 WVL589964:WVM589966 D655501:E655503 IZ655500:JA655502 SV655500:SW655502 ACR655500:ACS655502 AMN655500:AMO655502 AWJ655500:AWK655502 BGF655500:BGG655502 BQB655500:BQC655502 BZX655500:BZY655502 CJT655500:CJU655502 CTP655500:CTQ655502 DDL655500:DDM655502 DNH655500:DNI655502 DXD655500:DXE655502 EGZ655500:EHA655502 EQV655500:EQW655502 FAR655500:FAS655502 FKN655500:FKO655502 FUJ655500:FUK655502 GEF655500:GEG655502 GOB655500:GOC655502 GXX655500:GXY655502 HHT655500:HHU655502 HRP655500:HRQ655502 IBL655500:IBM655502 ILH655500:ILI655502 IVD655500:IVE655502 JEZ655500:JFA655502 JOV655500:JOW655502 JYR655500:JYS655502 KIN655500:KIO655502 KSJ655500:KSK655502 LCF655500:LCG655502 LMB655500:LMC655502 LVX655500:LVY655502 MFT655500:MFU655502 MPP655500:MPQ655502 MZL655500:MZM655502 NJH655500:NJI655502 NTD655500:NTE655502 OCZ655500:ODA655502 OMV655500:OMW655502 OWR655500:OWS655502 PGN655500:PGO655502 PQJ655500:PQK655502 QAF655500:QAG655502 QKB655500:QKC655502 QTX655500:QTY655502 RDT655500:RDU655502 RNP655500:RNQ655502 RXL655500:RXM655502 SHH655500:SHI655502 SRD655500:SRE655502 TAZ655500:TBA655502 TKV655500:TKW655502 TUR655500:TUS655502 UEN655500:UEO655502 UOJ655500:UOK655502 UYF655500:UYG655502 VIB655500:VIC655502 VRX655500:VRY655502 WBT655500:WBU655502 WLP655500:WLQ655502 WVL655500:WVM655502 D721037:E721039 IZ721036:JA721038 SV721036:SW721038 ACR721036:ACS721038 AMN721036:AMO721038 AWJ721036:AWK721038 BGF721036:BGG721038 BQB721036:BQC721038 BZX721036:BZY721038 CJT721036:CJU721038 CTP721036:CTQ721038 DDL721036:DDM721038 DNH721036:DNI721038 DXD721036:DXE721038 EGZ721036:EHA721038 EQV721036:EQW721038 FAR721036:FAS721038 FKN721036:FKO721038 FUJ721036:FUK721038 GEF721036:GEG721038 GOB721036:GOC721038 GXX721036:GXY721038 HHT721036:HHU721038 HRP721036:HRQ721038 IBL721036:IBM721038 ILH721036:ILI721038 IVD721036:IVE721038 JEZ721036:JFA721038 JOV721036:JOW721038 JYR721036:JYS721038 KIN721036:KIO721038 KSJ721036:KSK721038 LCF721036:LCG721038 LMB721036:LMC721038 LVX721036:LVY721038 MFT721036:MFU721038 MPP721036:MPQ721038 MZL721036:MZM721038 NJH721036:NJI721038 NTD721036:NTE721038 OCZ721036:ODA721038 OMV721036:OMW721038 OWR721036:OWS721038 PGN721036:PGO721038 PQJ721036:PQK721038 QAF721036:QAG721038 QKB721036:QKC721038 QTX721036:QTY721038 RDT721036:RDU721038 RNP721036:RNQ721038 RXL721036:RXM721038 SHH721036:SHI721038 SRD721036:SRE721038 TAZ721036:TBA721038 TKV721036:TKW721038 TUR721036:TUS721038 UEN721036:UEO721038 UOJ721036:UOK721038 UYF721036:UYG721038 VIB721036:VIC721038 VRX721036:VRY721038 WBT721036:WBU721038 WLP721036:WLQ721038 WVL721036:WVM721038 D786573:E786575 IZ786572:JA786574 SV786572:SW786574 ACR786572:ACS786574 AMN786572:AMO786574 AWJ786572:AWK786574 BGF786572:BGG786574 BQB786572:BQC786574 BZX786572:BZY786574 CJT786572:CJU786574 CTP786572:CTQ786574 DDL786572:DDM786574 DNH786572:DNI786574 DXD786572:DXE786574 EGZ786572:EHA786574 EQV786572:EQW786574 FAR786572:FAS786574 FKN786572:FKO786574 FUJ786572:FUK786574 GEF786572:GEG786574 GOB786572:GOC786574 GXX786572:GXY786574 HHT786572:HHU786574 HRP786572:HRQ786574 IBL786572:IBM786574 ILH786572:ILI786574 IVD786572:IVE786574 JEZ786572:JFA786574 JOV786572:JOW786574 JYR786572:JYS786574 KIN786572:KIO786574 KSJ786572:KSK786574 LCF786572:LCG786574 LMB786572:LMC786574 LVX786572:LVY786574 MFT786572:MFU786574 MPP786572:MPQ786574 MZL786572:MZM786574 NJH786572:NJI786574 NTD786572:NTE786574 OCZ786572:ODA786574 OMV786572:OMW786574 OWR786572:OWS786574 PGN786572:PGO786574 PQJ786572:PQK786574 QAF786572:QAG786574 QKB786572:QKC786574 QTX786572:QTY786574 RDT786572:RDU786574 RNP786572:RNQ786574 RXL786572:RXM786574 SHH786572:SHI786574 SRD786572:SRE786574 TAZ786572:TBA786574 TKV786572:TKW786574 TUR786572:TUS786574 UEN786572:UEO786574 UOJ786572:UOK786574 UYF786572:UYG786574 VIB786572:VIC786574 VRX786572:VRY786574 WBT786572:WBU786574 WLP786572:WLQ786574 WVL786572:WVM786574 D852109:E852111 IZ852108:JA852110 SV852108:SW852110 ACR852108:ACS852110 AMN852108:AMO852110 AWJ852108:AWK852110 BGF852108:BGG852110 BQB852108:BQC852110 BZX852108:BZY852110 CJT852108:CJU852110 CTP852108:CTQ852110 DDL852108:DDM852110 DNH852108:DNI852110 DXD852108:DXE852110 EGZ852108:EHA852110 EQV852108:EQW852110 FAR852108:FAS852110 FKN852108:FKO852110 FUJ852108:FUK852110 GEF852108:GEG852110 GOB852108:GOC852110 GXX852108:GXY852110 HHT852108:HHU852110 HRP852108:HRQ852110 IBL852108:IBM852110 ILH852108:ILI852110 IVD852108:IVE852110 JEZ852108:JFA852110 JOV852108:JOW852110 JYR852108:JYS852110 KIN852108:KIO852110 KSJ852108:KSK852110 LCF852108:LCG852110 LMB852108:LMC852110 LVX852108:LVY852110 MFT852108:MFU852110 MPP852108:MPQ852110 MZL852108:MZM852110 NJH852108:NJI852110 NTD852108:NTE852110 OCZ852108:ODA852110 OMV852108:OMW852110 OWR852108:OWS852110 PGN852108:PGO852110 PQJ852108:PQK852110 QAF852108:QAG852110 QKB852108:QKC852110 QTX852108:QTY852110 RDT852108:RDU852110 RNP852108:RNQ852110 RXL852108:RXM852110 SHH852108:SHI852110 SRD852108:SRE852110 TAZ852108:TBA852110 TKV852108:TKW852110 TUR852108:TUS852110 UEN852108:UEO852110 UOJ852108:UOK852110 UYF852108:UYG852110 VIB852108:VIC852110 VRX852108:VRY852110 WBT852108:WBU852110 WLP852108:WLQ852110 WVL852108:WVM852110 D917645:E917647 IZ917644:JA917646 SV917644:SW917646 ACR917644:ACS917646 AMN917644:AMO917646 AWJ917644:AWK917646 BGF917644:BGG917646 BQB917644:BQC917646 BZX917644:BZY917646 CJT917644:CJU917646 CTP917644:CTQ917646 DDL917644:DDM917646 DNH917644:DNI917646 DXD917644:DXE917646 EGZ917644:EHA917646 EQV917644:EQW917646 FAR917644:FAS917646 FKN917644:FKO917646 FUJ917644:FUK917646 GEF917644:GEG917646 GOB917644:GOC917646 GXX917644:GXY917646 HHT917644:HHU917646 HRP917644:HRQ917646 IBL917644:IBM917646 ILH917644:ILI917646 IVD917644:IVE917646 JEZ917644:JFA917646 JOV917644:JOW917646 JYR917644:JYS917646 KIN917644:KIO917646 KSJ917644:KSK917646 LCF917644:LCG917646 LMB917644:LMC917646 LVX917644:LVY917646 MFT917644:MFU917646 MPP917644:MPQ917646 MZL917644:MZM917646 NJH917644:NJI917646 NTD917644:NTE917646 OCZ917644:ODA917646 OMV917644:OMW917646 OWR917644:OWS917646 PGN917644:PGO917646 PQJ917644:PQK917646 QAF917644:QAG917646 QKB917644:QKC917646 QTX917644:QTY917646 RDT917644:RDU917646 RNP917644:RNQ917646 RXL917644:RXM917646 SHH917644:SHI917646 SRD917644:SRE917646 TAZ917644:TBA917646 TKV917644:TKW917646 TUR917644:TUS917646 UEN917644:UEO917646 UOJ917644:UOK917646 UYF917644:UYG917646 VIB917644:VIC917646 VRX917644:VRY917646 WBT917644:WBU917646 WLP917644:WLQ917646 WVL917644:WVM917646 D983181:E983183 IZ983180:JA983182 SV983180:SW983182 ACR983180:ACS983182 AMN983180:AMO983182 AWJ983180:AWK983182 BGF983180:BGG983182 BQB983180:BQC983182 BZX983180:BZY983182 CJT983180:CJU983182 CTP983180:CTQ983182 DDL983180:DDM983182 DNH983180:DNI983182 DXD983180:DXE983182 EGZ983180:EHA983182 EQV983180:EQW983182 FAR983180:FAS983182 FKN983180:FKO983182 FUJ983180:FUK983182 GEF983180:GEG983182 GOB983180:GOC983182 GXX983180:GXY983182 HHT983180:HHU983182 HRP983180:HRQ983182 IBL983180:IBM983182 ILH983180:ILI983182 IVD983180:IVE983182 JEZ983180:JFA983182 JOV983180:JOW983182 JYR983180:JYS983182 KIN983180:KIO983182 KSJ983180:KSK983182 LCF983180:LCG983182 LMB983180:LMC983182 LVX983180:LVY983182 MFT983180:MFU983182 MPP983180:MPQ983182 MZL983180:MZM983182 NJH983180:NJI983182 NTD983180:NTE983182 OCZ983180:ODA983182 OMV983180:OMW983182 OWR983180:OWS983182 PGN983180:PGO983182 PQJ983180:PQK983182 QAF983180:QAG983182 QKB983180:QKC983182 QTX983180:QTY983182 RDT983180:RDU983182 RNP983180:RNQ983182 RXL983180:RXM983182 SHH983180:SHI983182 SRD983180:SRE983182 TAZ983180:TBA983182 TKV983180:TKW983182 TUR983180:TUS983182 UEN983180:UEO983182 UOJ983180:UOK983182 UYF983180:UYG983182 VIB983180:VIC983182 VRX983180:VRY983182 WBT983180:WBU983182 WLP983180:WLQ983182 WVL983180:WVM983182"/>
    <dataValidation allowBlank="1" showInputMessage="1" showErrorMessage="1" promptTitle="dane importowane " prompt="z punktu IV.2 wniosku. W razie konieczności można je zmienić lub wykasować" sqref="A140:C143 IW139:IY142 SS139:SU142 ACO139:ACQ142 AMK139:AMM142 AWG139:AWI142 BGC139:BGE142 BPY139:BQA142 BZU139:BZW142 CJQ139:CJS142 CTM139:CTO142 DDI139:DDK142 DNE139:DNG142 DXA139:DXC142 EGW139:EGY142 EQS139:EQU142 FAO139:FAQ142 FKK139:FKM142 FUG139:FUI142 GEC139:GEE142 GNY139:GOA142 GXU139:GXW142 HHQ139:HHS142 HRM139:HRO142 IBI139:IBK142 ILE139:ILG142 IVA139:IVC142 JEW139:JEY142 JOS139:JOU142 JYO139:JYQ142 KIK139:KIM142 KSG139:KSI142 LCC139:LCE142 LLY139:LMA142 LVU139:LVW142 MFQ139:MFS142 MPM139:MPO142 MZI139:MZK142 NJE139:NJG142 NTA139:NTC142 OCW139:OCY142 OMS139:OMU142 OWO139:OWQ142 PGK139:PGM142 PQG139:PQI142 QAC139:QAE142 QJY139:QKA142 QTU139:QTW142 RDQ139:RDS142 RNM139:RNO142 RXI139:RXK142 SHE139:SHG142 SRA139:SRC142 TAW139:TAY142 TKS139:TKU142 TUO139:TUQ142 UEK139:UEM142 UOG139:UOI142 UYC139:UYE142 VHY139:VIA142 VRU139:VRW142 WBQ139:WBS142 WLM139:WLO142 WVI139:WVK142 A65676:C65679 IW65675:IY65678 SS65675:SU65678 ACO65675:ACQ65678 AMK65675:AMM65678 AWG65675:AWI65678 BGC65675:BGE65678 BPY65675:BQA65678 BZU65675:BZW65678 CJQ65675:CJS65678 CTM65675:CTO65678 DDI65675:DDK65678 DNE65675:DNG65678 DXA65675:DXC65678 EGW65675:EGY65678 EQS65675:EQU65678 FAO65675:FAQ65678 FKK65675:FKM65678 FUG65675:FUI65678 GEC65675:GEE65678 GNY65675:GOA65678 GXU65675:GXW65678 HHQ65675:HHS65678 HRM65675:HRO65678 IBI65675:IBK65678 ILE65675:ILG65678 IVA65675:IVC65678 JEW65675:JEY65678 JOS65675:JOU65678 JYO65675:JYQ65678 KIK65675:KIM65678 KSG65675:KSI65678 LCC65675:LCE65678 LLY65675:LMA65678 LVU65675:LVW65678 MFQ65675:MFS65678 MPM65675:MPO65678 MZI65675:MZK65678 NJE65675:NJG65678 NTA65675:NTC65678 OCW65675:OCY65678 OMS65675:OMU65678 OWO65675:OWQ65678 PGK65675:PGM65678 PQG65675:PQI65678 QAC65675:QAE65678 QJY65675:QKA65678 QTU65675:QTW65678 RDQ65675:RDS65678 RNM65675:RNO65678 RXI65675:RXK65678 SHE65675:SHG65678 SRA65675:SRC65678 TAW65675:TAY65678 TKS65675:TKU65678 TUO65675:TUQ65678 UEK65675:UEM65678 UOG65675:UOI65678 UYC65675:UYE65678 VHY65675:VIA65678 VRU65675:VRW65678 WBQ65675:WBS65678 WLM65675:WLO65678 WVI65675:WVK65678 A131212:C131215 IW131211:IY131214 SS131211:SU131214 ACO131211:ACQ131214 AMK131211:AMM131214 AWG131211:AWI131214 BGC131211:BGE131214 BPY131211:BQA131214 BZU131211:BZW131214 CJQ131211:CJS131214 CTM131211:CTO131214 DDI131211:DDK131214 DNE131211:DNG131214 DXA131211:DXC131214 EGW131211:EGY131214 EQS131211:EQU131214 FAO131211:FAQ131214 FKK131211:FKM131214 FUG131211:FUI131214 GEC131211:GEE131214 GNY131211:GOA131214 GXU131211:GXW131214 HHQ131211:HHS131214 HRM131211:HRO131214 IBI131211:IBK131214 ILE131211:ILG131214 IVA131211:IVC131214 JEW131211:JEY131214 JOS131211:JOU131214 JYO131211:JYQ131214 KIK131211:KIM131214 KSG131211:KSI131214 LCC131211:LCE131214 LLY131211:LMA131214 LVU131211:LVW131214 MFQ131211:MFS131214 MPM131211:MPO131214 MZI131211:MZK131214 NJE131211:NJG131214 NTA131211:NTC131214 OCW131211:OCY131214 OMS131211:OMU131214 OWO131211:OWQ131214 PGK131211:PGM131214 PQG131211:PQI131214 QAC131211:QAE131214 QJY131211:QKA131214 QTU131211:QTW131214 RDQ131211:RDS131214 RNM131211:RNO131214 RXI131211:RXK131214 SHE131211:SHG131214 SRA131211:SRC131214 TAW131211:TAY131214 TKS131211:TKU131214 TUO131211:TUQ131214 UEK131211:UEM131214 UOG131211:UOI131214 UYC131211:UYE131214 VHY131211:VIA131214 VRU131211:VRW131214 WBQ131211:WBS131214 WLM131211:WLO131214 WVI131211:WVK131214 A196748:C196751 IW196747:IY196750 SS196747:SU196750 ACO196747:ACQ196750 AMK196747:AMM196750 AWG196747:AWI196750 BGC196747:BGE196750 BPY196747:BQA196750 BZU196747:BZW196750 CJQ196747:CJS196750 CTM196747:CTO196750 DDI196747:DDK196750 DNE196747:DNG196750 DXA196747:DXC196750 EGW196747:EGY196750 EQS196747:EQU196750 FAO196747:FAQ196750 FKK196747:FKM196750 FUG196747:FUI196750 GEC196747:GEE196750 GNY196747:GOA196750 GXU196747:GXW196750 HHQ196747:HHS196750 HRM196747:HRO196750 IBI196747:IBK196750 ILE196747:ILG196750 IVA196747:IVC196750 JEW196747:JEY196750 JOS196747:JOU196750 JYO196747:JYQ196750 KIK196747:KIM196750 KSG196747:KSI196750 LCC196747:LCE196750 LLY196747:LMA196750 LVU196747:LVW196750 MFQ196747:MFS196750 MPM196747:MPO196750 MZI196747:MZK196750 NJE196747:NJG196750 NTA196747:NTC196750 OCW196747:OCY196750 OMS196747:OMU196750 OWO196747:OWQ196750 PGK196747:PGM196750 PQG196747:PQI196750 QAC196747:QAE196750 QJY196747:QKA196750 QTU196747:QTW196750 RDQ196747:RDS196750 RNM196747:RNO196750 RXI196747:RXK196750 SHE196747:SHG196750 SRA196747:SRC196750 TAW196747:TAY196750 TKS196747:TKU196750 TUO196747:TUQ196750 UEK196747:UEM196750 UOG196747:UOI196750 UYC196747:UYE196750 VHY196747:VIA196750 VRU196747:VRW196750 WBQ196747:WBS196750 WLM196747:WLO196750 WVI196747:WVK196750 A262284:C262287 IW262283:IY262286 SS262283:SU262286 ACO262283:ACQ262286 AMK262283:AMM262286 AWG262283:AWI262286 BGC262283:BGE262286 BPY262283:BQA262286 BZU262283:BZW262286 CJQ262283:CJS262286 CTM262283:CTO262286 DDI262283:DDK262286 DNE262283:DNG262286 DXA262283:DXC262286 EGW262283:EGY262286 EQS262283:EQU262286 FAO262283:FAQ262286 FKK262283:FKM262286 FUG262283:FUI262286 GEC262283:GEE262286 GNY262283:GOA262286 GXU262283:GXW262286 HHQ262283:HHS262286 HRM262283:HRO262286 IBI262283:IBK262286 ILE262283:ILG262286 IVA262283:IVC262286 JEW262283:JEY262286 JOS262283:JOU262286 JYO262283:JYQ262286 KIK262283:KIM262286 KSG262283:KSI262286 LCC262283:LCE262286 LLY262283:LMA262286 LVU262283:LVW262286 MFQ262283:MFS262286 MPM262283:MPO262286 MZI262283:MZK262286 NJE262283:NJG262286 NTA262283:NTC262286 OCW262283:OCY262286 OMS262283:OMU262286 OWO262283:OWQ262286 PGK262283:PGM262286 PQG262283:PQI262286 QAC262283:QAE262286 QJY262283:QKA262286 QTU262283:QTW262286 RDQ262283:RDS262286 RNM262283:RNO262286 RXI262283:RXK262286 SHE262283:SHG262286 SRA262283:SRC262286 TAW262283:TAY262286 TKS262283:TKU262286 TUO262283:TUQ262286 UEK262283:UEM262286 UOG262283:UOI262286 UYC262283:UYE262286 VHY262283:VIA262286 VRU262283:VRW262286 WBQ262283:WBS262286 WLM262283:WLO262286 WVI262283:WVK262286 A327820:C327823 IW327819:IY327822 SS327819:SU327822 ACO327819:ACQ327822 AMK327819:AMM327822 AWG327819:AWI327822 BGC327819:BGE327822 BPY327819:BQA327822 BZU327819:BZW327822 CJQ327819:CJS327822 CTM327819:CTO327822 DDI327819:DDK327822 DNE327819:DNG327822 DXA327819:DXC327822 EGW327819:EGY327822 EQS327819:EQU327822 FAO327819:FAQ327822 FKK327819:FKM327822 FUG327819:FUI327822 GEC327819:GEE327822 GNY327819:GOA327822 GXU327819:GXW327822 HHQ327819:HHS327822 HRM327819:HRO327822 IBI327819:IBK327822 ILE327819:ILG327822 IVA327819:IVC327822 JEW327819:JEY327822 JOS327819:JOU327822 JYO327819:JYQ327822 KIK327819:KIM327822 KSG327819:KSI327822 LCC327819:LCE327822 LLY327819:LMA327822 LVU327819:LVW327822 MFQ327819:MFS327822 MPM327819:MPO327822 MZI327819:MZK327822 NJE327819:NJG327822 NTA327819:NTC327822 OCW327819:OCY327822 OMS327819:OMU327822 OWO327819:OWQ327822 PGK327819:PGM327822 PQG327819:PQI327822 QAC327819:QAE327822 QJY327819:QKA327822 QTU327819:QTW327822 RDQ327819:RDS327822 RNM327819:RNO327822 RXI327819:RXK327822 SHE327819:SHG327822 SRA327819:SRC327822 TAW327819:TAY327822 TKS327819:TKU327822 TUO327819:TUQ327822 UEK327819:UEM327822 UOG327819:UOI327822 UYC327819:UYE327822 VHY327819:VIA327822 VRU327819:VRW327822 WBQ327819:WBS327822 WLM327819:WLO327822 WVI327819:WVK327822 A393356:C393359 IW393355:IY393358 SS393355:SU393358 ACO393355:ACQ393358 AMK393355:AMM393358 AWG393355:AWI393358 BGC393355:BGE393358 BPY393355:BQA393358 BZU393355:BZW393358 CJQ393355:CJS393358 CTM393355:CTO393358 DDI393355:DDK393358 DNE393355:DNG393358 DXA393355:DXC393358 EGW393355:EGY393358 EQS393355:EQU393358 FAO393355:FAQ393358 FKK393355:FKM393358 FUG393355:FUI393358 GEC393355:GEE393358 GNY393355:GOA393358 GXU393355:GXW393358 HHQ393355:HHS393358 HRM393355:HRO393358 IBI393355:IBK393358 ILE393355:ILG393358 IVA393355:IVC393358 JEW393355:JEY393358 JOS393355:JOU393358 JYO393355:JYQ393358 KIK393355:KIM393358 KSG393355:KSI393358 LCC393355:LCE393358 LLY393355:LMA393358 LVU393355:LVW393358 MFQ393355:MFS393358 MPM393355:MPO393358 MZI393355:MZK393358 NJE393355:NJG393358 NTA393355:NTC393358 OCW393355:OCY393358 OMS393355:OMU393358 OWO393355:OWQ393358 PGK393355:PGM393358 PQG393355:PQI393358 QAC393355:QAE393358 QJY393355:QKA393358 QTU393355:QTW393358 RDQ393355:RDS393358 RNM393355:RNO393358 RXI393355:RXK393358 SHE393355:SHG393358 SRA393355:SRC393358 TAW393355:TAY393358 TKS393355:TKU393358 TUO393355:TUQ393358 UEK393355:UEM393358 UOG393355:UOI393358 UYC393355:UYE393358 VHY393355:VIA393358 VRU393355:VRW393358 WBQ393355:WBS393358 WLM393355:WLO393358 WVI393355:WVK393358 A458892:C458895 IW458891:IY458894 SS458891:SU458894 ACO458891:ACQ458894 AMK458891:AMM458894 AWG458891:AWI458894 BGC458891:BGE458894 BPY458891:BQA458894 BZU458891:BZW458894 CJQ458891:CJS458894 CTM458891:CTO458894 DDI458891:DDK458894 DNE458891:DNG458894 DXA458891:DXC458894 EGW458891:EGY458894 EQS458891:EQU458894 FAO458891:FAQ458894 FKK458891:FKM458894 FUG458891:FUI458894 GEC458891:GEE458894 GNY458891:GOA458894 GXU458891:GXW458894 HHQ458891:HHS458894 HRM458891:HRO458894 IBI458891:IBK458894 ILE458891:ILG458894 IVA458891:IVC458894 JEW458891:JEY458894 JOS458891:JOU458894 JYO458891:JYQ458894 KIK458891:KIM458894 KSG458891:KSI458894 LCC458891:LCE458894 LLY458891:LMA458894 LVU458891:LVW458894 MFQ458891:MFS458894 MPM458891:MPO458894 MZI458891:MZK458894 NJE458891:NJG458894 NTA458891:NTC458894 OCW458891:OCY458894 OMS458891:OMU458894 OWO458891:OWQ458894 PGK458891:PGM458894 PQG458891:PQI458894 QAC458891:QAE458894 QJY458891:QKA458894 QTU458891:QTW458894 RDQ458891:RDS458894 RNM458891:RNO458894 RXI458891:RXK458894 SHE458891:SHG458894 SRA458891:SRC458894 TAW458891:TAY458894 TKS458891:TKU458894 TUO458891:TUQ458894 UEK458891:UEM458894 UOG458891:UOI458894 UYC458891:UYE458894 VHY458891:VIA458894 VRU458891:VRW458894 WBQ458891:WBS458894 WLM458891:WLO458894 WVI458891:WVK458894 A524428:C524431 IW524427:IY524430 SS524427:SU524430 ACO524427:ACQ524430 AMK524427:AMM524430 AWG524427:AWI524430 BGC524427:BGE524430 BPY524427:BQA524430 BZU524427:BZW524430 CJQ524427:CJS524430 CTM524427:CTO524430 DDI524427:DDK524430 DNE524427:DNG524430 DXA524427:DXC524430 EGW524427:EGY524430 EQS524427:EQU524430 FAO524427:FAQ524430 FKK524427:FKM524430 FUG524427:FUI524430 GEC524427:GEE524430 GNY524427:GOA524430 GXU524427:GXW524430 HHQ524427:HHS524430 HRM524427:HRO524430 IBI524427:IBK524430 ILE524427:ILG524430 IVA524427:IVC524430 JEW524427:JEY524430 JOS524427:JOU524430 JYO524427:JYQ524430 KIK524427:KIM524430 KSG524427:KSI524430 LCC524427:LCE524430 LLY524427:LMA524430 LVU524427:LVW524430 MFQ524427:MFS524430 MPM524427:MPO524430 MZI524427:MZK524430 NJE524427:NJG524430 NTA524427:NTC524430 OCW524427:OCY524430 OMS524427:OMU524430 OWO524427:OWQ524430 PGK524427:PGM524430 PQG524427:PQI524430 QAC524427:QAE524430 QJY524427:QKA524430 QTU524427:QTW524430 RDQ524427:RDS524430 RNM524427:RNO524430 RXI524427:RXK524430 SHE524427:SHG524430 SRA524427:SRC524430 TAW524427:TAY524430 TKS524427:TKU524430 TUO524427:TUQ524430 UEK524427:UEM524430 UOG524427:UOI524430 UYC524427:UYE524430 VHY524427:VIA524430 VRU524427:VRW524430 WBQ524427:WBS524430 WLM524427:WLO524430 WVI524427:WVK524430 A589964:C589967 IW589963:IY589966 SS589963:SU589966 ACO589963:ACQ589966 AMK589963:AMM589966 AWG589963:AWI589966 BGC589963:BGE589966 BPY589963:BQA589966 BZU589963:BZW589966 CJQ589963:CJS589966 CTM589963:CTO589966 DDI589963:DDK589966 DNE589963:DNG589966 DXA589963:DXC589966 EGW589963:EGY589966 EQS589963:EQU589966 FAO589963:FAQ589966 FKK589963:FKM589966 FUG589963:FUI589966 GEC589963:GEE589966 GNY589963:GOA589966 GXU589963:GXW589966 HHQ589963:HHS589966 HRM589963:HRO589966 IBI589963:IBK589966 ILE589963:ILG589966 IVA589963:IVC589966 JEW589963:JEY589966 JOS589963:JOU589966 JYO589963:JYQ589966 KIK589963:KIM589966 KSG589963:KSI589966 LCC589963:LCE589966 LLY589963:LMA589966 LVU589963:LVW589966 MFQ589963:MFS589966 MPM589963:MPO589966 MZI589963:MZK589966 NJE589963:NJG589966 NTA589963:NTC589966 OCW589963:OCY589966 OMS589963:OMU589966 OWO589963:OWQ589966 PGK589963:PGM589966 PQG589963:PQI589966 QAC589963:QAE589966 QJY589963:QKA589966 QTU589963:QTW589966 RDQ589963:RDS589966 RNM589963:RNO589966 RXI589963:RXK589966 SHE589963:SHG589966 SRA589963:SRC589966 TAW589963:TAY589966 TKS589963:TKU589966 TUO589963:TUQ589966 UEK589963:UEM589966 UOG589963:UOI589966 UYC589963:UYE589966 VHY589963:VIA589966 VRU589963:VRW589966 WBQ589963:WBS589966 WLM589963:WLO589966 WVI589963:WVK589966 A655500:C655503 IW655499:IY655502 SS655499:SU655502 ACO655499:ACQ655502 AMK655499:AMM655502 AWG655499:AWI655502 BGC655499:BGE655502 BPY655499:BQA655502 BZU655499:BZW655502 CJQ655499:CJS655502 CTM655499:CTO655502 DDI655499:DDK655502 DNE655499:DNG655502 DXA655499:DXC655502 EGW655499:EGY655502 EQS655499:EQU655502 FAO655499:FAQ655502 FKK655499:FKM655502 FUG655499:FUI655502 GEC655499:GEE655502 GNY655499:GOA655502 GXU655499:GXW655502 HHQ655499:HHS655502 HRM655499:HRO655502 IBI655499:IBK655502 ILE655499:ILG655502 IVA655499:IVC655502 JEW655499:JEY655502 JOS655499:JOU655502 JYO655499:JYQ655502 KIK655499:KIM655502 KSG655499:KSI655502 LCC655499:LCE655502 LLY655499:LMA655502 LVU655499:LVW655502 MFQ655499:MFS655502 MPM655499:MPO655502 MZI655499:MZK655502 NJE655499:NJG655502 NTA655499:NTC655502 OCW655499:OCY655502 OMS655499:OMU655502 OWO655499:OWQ655502 PGK655499:PGM655502 PQG655499:PQI655502 QAC655499:QAE655502 QJY655499:QKA655502 QTU655499:QTW655502 RDQ655499:RDS655502 RNM655499:RNO655502 RXI655499:RXK655502 SHE655499:SHG655502 SRA655499:SRC655502 TAW655499:TAY655502 TKS655499:TKU655502 TUO655499:TUQ655502 UEK655499:UEM655502 UOG655499:UOI655502 UYC655499:UYE655502 VHY655499:VIA655502 VRU655499:VRW655502 WBQ655499:WBS655502 WLM655499:WLO655502 WVI655499:WVK655502 A721036:C721039 IW721035:IY721038 SS721035:SU721038 ACO721035:ACQ721038 AMK721035:AMM721038 AWG721035:AWI721038 BGC721035:BGE721038 BPY721035:BQA721038 BZU721035:BZW721038 CJQ721035:CJS721038 CTM721035:CTO721038 DDI721035:DDK721038 DNE721035:DNG721038 DXA721035:DXC721038 EGW721035:EGY721038 EQS721035:EQU721038 FAO721035:FAQ721038 FKK721035:FKM721038 FUG721035:FUI721038 GEC721035:GEE721038 GNY721035:GOA721038 GXU721035:GXW721038 HHQ721035:HHS721038 HRM721035:HRO721038 IBI721035:IBK721038 ILE721035:ILG721038 IVA721035:IVC721038 JEW721035:JEY721038 JOS721035:JOU721038 JYO721035:JYQ721038 KIK721035:KIM721038 KSG721035:KSI721038 LCC721035:LCE721038 LLY721035:LMA721038 LVU721035:LVW721038 MFQ721035:MFS721038 MPM721035:MPO721038 MZI721035:MZK721038 NJE721035:NJG721038 NTA721035:NTC721038 OCW721035:OCY721038 OMS721035:OMU721038 OWO721035:OWQ721038 PGK721035:PGM721038 PQG721035:PQI721038 QAC721035:QAE721038 QJY721035:QKA721038 QTU721035:QTW721038 RDQ721035:RDS721038 RNM721035:RNO721038 RXI721035:RXK721038 SHE721035:SHG721038 SRA721035:SRC721038 TAW721035:TAY721038 TKS721035:TKU721038 TUO721035:TUQ721038 UEK721035:UEM721038 UOG721035:UOI721038 UYC721035:UYE721038 VHY721035:VIA721038 VRU721035:VRW721038 WBQ721035:WBS721038 WLM721035:WLO721038 WVI721035:WVK721038 A786572:C786575 IW786571:IY786574 SS786571:SU786574 ACO786571:ACQ786574 AMK786571:AMM786574 AWG786571:AWI786574 BGC786571:BGE786574 BPY786571:BQA786574 BZU786571:BZW786574 CJQ786571:CJS786574 CTM786571:CTO786574 DDI786571:DDK786574 DNE786571:DNG786574 DXA786571:DXC786574 EGW786571:EGY786574 EQS786571:EQU786574 FAO786571:FAQ786574 FKK786571:FKM786574 FUG786571:FUI786574 GEC786571:GEE786574 GNY786571:GOA786574 GXU786571:GXW786574 HHQ786571:HHS786574 HRM786571:HRO786574 IBI786571:IBK786574 ILE786571:ILG786574 IVA786571:IVC786574 JEW786571:JEY786574 JOS786571:JOU786574 JYO786571:JYQ786574 KIK786571:KIM786574 KSG786571:KSI786574 LCC786571:LCE786574 LLY786571:LMA786574 LVU786571:LVW786574 MFQ786571:MFS786574 MPM786571:MPO786574 MZI786571:MZK786574 NJE786571:NJG786574 NTA786571:NTC786574 OCW786571:OCY786574 OMS786571:OMU786574 OWO786571:OWQ786574 PGK786571:PGM786574 PQG786571:PQI786574 QAC786571:QAE786574 QJY786571:QKA786574 QTU786571:QTW786574 RDQ786571:RDS786574 RNM786571:RNO786574 RXI786571:RXK786574 SHE786571:SHG786574 SRA786571:SRC786574 TAW786571:TAY786574 TKS786571:TKU786574 TUO786571:TUQ786574 UEK786571:UEM786574 UOG786571:UOI786574 UYC786571:UYE786574 VHY786571:VIA786574 VRU786571:VRW786574 WBQ786571:WBS786574 WLM786571:WLO786574 WVI786571:WVK786574 A852108:C852111 IW852107:IY852110 SS852107:SU852110 ACO852107:ACQ852110 AMK852107:AMM852110 AWG852107:AWI852110 BGC852107:BGE852110 BPY852107:BQA852110 BZU852107:BZW852110 CJQ852107:CJS852110 CTM852107:CTO852110 DDI852107:DDK852110 DNE852107:DNG852110 DXA852107:DXC852110 EGW852107:EGY852110 EQS852107:EQU852110 FAO852107:FAQ852110 FKK852107:FKM852110 FUG852107:FUI852110 GEC852107:GEE852110 GNY852107:GOA852110 GXU852107:GXW852110 HHQ852107:HHS852110 HRM852107:HRO852110 IBI852107:IBK852110 ILE852107:ILG852110 IVA852107:IVC852110 JEW852107:JEY852110 JOS852107:JOU852110 JYO852107:JYQ852110 KIK852107:KIM852110 KSG852107:KSI852110 LCC852107:LCE852110 LLY852107:LMA852110 LVU852107:LVW852110 MFQ852107:MFS852110 MPM852107:MPO852110 MZI852107:MZK852110 NJE852107:NJG852110 NTA852107:NTC852110 OCW852107:OCY852110 OMS852107:OMU852110 OWO852107:OWQ852110 PGK852107:PGM852110 PQG852107:PQI852110 QAC852107:QAE852110 QJY852107:QKA852110 QTU852107:QTW852110 RDQ852107:RDS852110 RNM852107:RNO852110 RXI852107:RXK852110 SHE852107:SHG852110 SRA852107:SRC852110 TAW852107:TAY852110 TKS852107:TKU852110 TUO852107:TUQ852110 UEK852107:UEM852110 UOG852107:UOI852110 UYC852107:UYE852110 VHY852107:VIA852110 VRU852107:VRW852110 WBQ852107:WBS852110 WLM852107:WLO852110 WVI852107:WVK852110 A917644:C917647 IW917643:IY917646 SS917643:SU917646 ACO917643:ACQ917646 AMK917643:AMM917646 AWG917643:AWI917646 BGC917643:BGE917646 BPY917643:BQA917646 BZU917643:BZW917646 CJQ917643:CJS917646 CTM917643:CTO917646 DDI917643:DDK917646 DNE917643:DNG917646 DXA917643:DXC917646 EGW917643:EGY917646 EQS917643:EQU917646 FAO917643:FAQ917646 FKK917643:FKM917646 FUG917643:FUI917646 GEC917643:GEE917646 GNY917643:GOA917646 GXU917643:GXW917646 HHQ917643:HHS917646 HRM917643:HRO917646 IBI917643:IBK917646 ILE917643:ILG917646 IVA917643:IVC917646 JEW917643:JEY917646 JOS917643:JOU917646 JYO917643:JYQ917646 KIK917643:KIM917646 KSG917643:KSI917646 LCC917643:LCE917646 LLY917643:LMA917646 LVU917643:LVW917646 MFQ917643:MFS917646 MPM917643:MPO917646 MZI917643:MZK917646 NJE917643:NJG917646 NTA917643:NTC917646 OCW917643:OCY917646 OMS917643:OMU917646 OWO917643:OWQ917646 PGK917643:PGM917646 PQG917643:PQI917646 QAC917643:QAE917646 QJY917643:QKA917646 QTU917643:QTW917646 RDQ917643:RDS917646 RNM917643:RNO917646 RXI917643:RXK917646 SHE917643:SHG917646 SRA917643:SRC917646 TAW917643:TAY917646 TKS917643:TKU917646 TUO917643:TUQ917646 UEK917643:UEM917646 UOG917643:UOI917646 UYC917643:UYE917646 VHY917643:VIA917646 VRU917643:VRW917646 WBQ917643:WBS917646 WLM917643:WLO917646 WVI917643:WVK917646 A983180:C983183 IW983179:IY983182 SS983179:SU983182 ACO983179:ACQ983182 AMK983179:AMM983182 AWG983179:AWI983182 BGC983179:BGE983182 BPY983179:BQA983182 BZU983179:BZW983182 CJQ983179:CJS983182 CTM983179:CTO983182 DDI983179:DDK983182 DNE983179:DNG983182 DXA983179:DXC983182 EGW983179:EGY983182 EQS983179:EQU983182 FAO983179:FAQ983182 FKK983179:FKM983182 FUG983179:FUI983182 GEC983179:GEE983182 GNY983179:GOA983182 GXU983179:GXW983182 HHQ983179:HHS983182 HRM983179:HRO983182 IBI983179:IBK983182 ILE983179:ILG983182 IVA983179:IVC983182 JEW983179:JEY983182 JOS983179:JOU983182 JYO983179:JYQ983182 KIK983179:KIM983182 KSG983179:KSI983182 LCC983179:LCE983182 LLY983179:LMA983182 LVU983179:LVW983182 MFQ983179:MFS983182 MPM983179:MPO983182 MZI983179:MZK983182 NJE983179:NJG983182 NTA983179:NTC983182 OCW983179:OCY983182 OMS983179:OMU983182 OWO983179:OWQ983182 PGK983179:PGM983182 PQG983179:PQI983182 QAC983179:QAE983182 QJY983179:QKA983182 QTU983179:QTW983182 RDQ983179:RDS983182 RNM983179:RNO983182 RXI983179:RXK983182 SHE983179:SHG983182 SRA983179:SRC983182 TAW983179:TAY983182 TKS983179:TKU983182 TUO983179:TUQ983182 UEK983179:UEM983182 UOG983179:UOI983182 UYC983179:UYE983182 VHY983179:VIA983182 VRU983179:VRW983182 WBQ983179:WBS983182 WLM983179:WLO983182 WVI983179:WVK983182"/>
    <dataValidation type="decimal" operator="equal" allowBlank="1" errorTitle="Uwaga" error="nie zmieniaj formuł" promptTitle="wartości %" prompt="Minimalny wymagany procent dotacji " sqref="D99:E99">
      <formula1>-12345</formula1>
    </dataValidation>
    <dataValidation allowBlank="1" promptTitle="Uwaga!" prompt="Za chwilę zakończysz wprowadznie danych do wniosku. Zapisz plik na swoim komputerze. " sqref="A123:E127"/>
    <dataValidation type="date" errorStyle="information" operator="greaterThan" allowBlank="1" errorTitle="wpisz dd-mm-rrrr" promptTitle="wypełnia resort" sqref="D2:E2">
      <formula1>40695</formula1>
    </dataValidation>
    <dataValidation type="decimal" operator="equal" allowBlank="1" showInputMessage="1" errorTitle="Uwaga" error="nie zmieniaj formuł" promptTitle="wartości %" prompt="liczone są automatycznie" sqref="D101:E104 D100">
      <formula1>-12345</formula1>
    </dataValidation>
    <dataValidation type="decimal" errorStyle="warning" operator="greaterThanOrEqual" allowBlank="1" showErrorMessage="1" errorTitle="uwaga" error="wpisz poprawnie kwotę" promptTitle="wpisz kwotę " prompt="kosztów realizacji zadania" sqref="C102:C106">
      <formula1>0</formula1>
    </dataValidation>
    <dataValidation type="textLength" showInputMessage="1" showErrorMessage="1" errorTitle="Popraw nr konta" error="sprawdź, czy wprowadziłeś 26 cyfr_x000a__x000a_" promptTitle="Nr rachunku" prompt="Użyj formatu:_x000a_00 0000 0000 0000 0000 0000 0000" sqref="C49:E50">
      <formula1>26</formula1>
      <formula2>32</formula2>
    </dataValidation>
    <dataValidation type="date" operator="greaterThan" allowBlank="1" showInputMessage="1" showErrorMessage="1" promptTitle="wpisz datę rrrr-mm-dd " prompt="od 2023-01-01" sqref="B92">
      <formula1>40695</formula1>
    </dataValidation>
    <dataValidation type="date" operator="greaterThan" allowBlank="1" showInputMessage="1" showErrorMessage="1" promptTitle="wpisz datę rrrr-mm-dd " prompt="do dnia 2023-12-31" sqref="D92:E92">
      <formula1>40695</formula1>
    </dataValidation>
  </dataValidations>
  <printOptions horizontalCentered="1"/>
  <pageMargins left="0.74803149606299213" right="0.59055118110236227" top="0.78740157480314965" bottom="0.59055118110236227" header="0.59055118110236227" footer="0.39370078740157483"/>
  <pageSetup paperSize="9" scale="59" fitToHeight="0" orientation="portrait" r:id="rId1"/>
  <headerFooter alignWithMargins="0">
    <oddHeader>Strona &amp;P</oddHeader>
    <oddFooter>&amp;C&amp;"-,Pogrubiony"&amp;K00-024MINISTERSTWO SPORTU I TURYSTYKI - DEPARTAMENT SPORTU WYCZYNOWEGO</oddFooter>
  </headerFooter>
  <rowBreaks count="3" manualBreakCount="3">
    <brk id="57" max="4" man="1"/>
    <brk id="81" max="4" man="1"/>
    <brk id="107" max="4" man="1"/>
  </rowBreaks>
  <ignoredErrors>
    <ignoredError sqref="D99:E106" evalError="1"/>
  </ignoredError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9"/>
  <sheetViews>
    <sheetView showGridLines="0" view="pageBreakPreview" zoomScale="80" zoomScaleNormal="100" zoomScaleSheetLayoutView="80" workbookViewId="0">
      <selection activeCell="Q15" sqref="Q15"/>
    </sheetView>
  </sheetViews>
  <sheetFormatPr defaultColWidth="9.140625" defaultRowHeight="12.75"/>
  <cols>
    <col min="1" max="1" width="4.140625" style="20" customWidth="1"/>
    <col min="2" max="2" width="9.140625" style="20"/>
    <col min="3" max="3" width="9.28515625" style="20" customWidth="1"/>
    <col min="4" max="4" width="13.140625" style="20" customWidth="1"/>
    <col min="5" max="5" width="13.7109375" style="20" customWidth="1"/>
    <col min="6" max="6" width="11.42578125" style="20" customWidth="1"/>
    <col min="7" max="7" width="12" style="20" bestFit="1" customWidth="1"/>
    <col min="8" max="8" width="28.5703125" style="20" bestFit="1" customWidth="1"/>
    <col min="9" max="9" width="24.7109375" style="20" customWidth="1"/>
    <col min="10" max="10" width="9.140625" style="20"/>
    <col min="11" max="11" width="29" style="20" customWidth="1"/>
    <col min="12" max="12" width="9.140625" style="20"/>
    <col min="13" max="13" width="45.140625" style="20" customWidth="1"/>
    <col min="14" max="16384" width="9.140625" style="20"/>
  </cols>
  <sheetData>
    <row r="1" spans="1:14" ht="22.5" customHeight="1">
      <c r="A1" s="431" t="s">
        <v>125</v>
      </c>
      <c r="B1" s="9"/>
      <c r="C1" s="786"/>
      <c r="D1" s="1283" t="s">
        <v>422</v>
      </c>
      <c r="E1" s="1283"/>
      <c r="F1" s="1283"/>
      <c r="G1" s="1283"/>
      <c r="H1" s="1283"/>
      <c r="I1" s="1283"/>
      <c r="J1" s="1283"/>
      <c r="K1" s="1283"/>
      <c r="L1" s="1283"/>
      <c r="M1" s="1283"/>
    </row>
    <row r="2" spans="1:14">
      <c r="A2" s="9" t="s">
        <v>165</v>
      </c>
      <c r="B2" s="9"/>
      <c r="C2" s="786"/>
      <c r="D2" s="787"/>
      <c r="E2" s="787"/>
      <c r="H2" s="788"/>
      <c r="I2" s="82"/>
      <c r="J2" s="82"/>
      <c r="K2" s="82"/>
    </row>
    <row r="3" spans="1:14" ht="18.75" customHeight="1">
      <c r="A3" s="1284" t="s">
        <v>298</v>
      </c>
      <c r="B3" s="1284"/>
      <c r="C3" s="1284"/>
      <c r="D3" s="1284"/>
      <c r="E3" s="1284"/>
      <c r="F3" s="1284"/>
      <c r="G3" s="1284"/>
      <c r="H3" s="1284"/>
      <c r="I3" s="1284"/>
      <c r="J3" s="1284"/>
      <c r="K3" s="1284"/>
    </row>
    <row r="4" spans="1:14">
      <c r="A4" s="1285" t="s">
        <v>271</v>
      </c>
      <c r="B4" s="1286"/>
      <c r="C4" s="1286"/>
      <c r="D4" s="1286"/>
      <c r="E4" s="1286"/>
      <c r="F4" s="1286"/>
      <c r="G4" s="1286"/>
      <c r="H4" s="1286"/>
      <c r="I4" s="1286"/>
      <c r="J4" s="1286"/>
      <c r="K4" s="1286"/>
    </row>
    <row r="5" spans="1:14" ht="29.25" customHeight="1">
      <c r="A5" s="1021" t="s">
        <v>347</v>
      </c>
      <c r="B5" s="1021"/>
      <c r="C5" s="1021"/>
      <c r="D5" s="1021"/>
      <c r="E5" s="1021"/>
      <c r="F5" s="1021"/>
      <c r="G5" s="1021"/>
      <c r="H5" s="1021"/>
      <c r="I5" s="1021"/>
      <c r="J5" s="1021"/>
      <c r="K5" s="1021"/>
      <c r="L5" s="728"/>
      <c r="M5" s="728"/>
      <c r="N5" s="728"/>
    </row>
    <row r="6" spans="1:14">
      <c r="A6" s="1287" t="s">
        <v>436</v>
      </c>
      <c r="B6" s="1287"/>
      <c r="C6" s="1287"/>
      <c r="D6" s="1287"/>
      <c r="E6" s="1287"/>
      <c r="F6" s="1287"/>
      <c r="G6" s="1287"/>
      <c r="H6" s="1287"/>
      <c r="I6" s="1287"/>
      <c r="J6" s="1287"/>
      <c r="K6" s="1287"/>
    </row>
    <row r="7" spans="1:14" ht="21" customHeight="1" thickBot="1">
      <c r="A7" s="1267" t="s">
        <v>459</v>
      </c>
      <c r="B7" s="1267"/>
      <c r="C7" s="1267"/>
      <c r="D7" s="1267"/>
      <c r="E7" s="1267"/>
      <c r="F7" s="1267"/>
      <c r="G7" s="1267"/>
      <c r="H7" s="1267"/>
      <c r="I7" s="1267"/>
      <c r="J7" s="1267"/>
      <c r="K7" s="1267"/>
    </row>
    <row r="8" spans="1:14" ht="15" customHeight="1">
      <c r="A8" s="1268" t="s">
        <v>132</v>
      </c>
      <c r="B8" s="1271" t="s">
        <v>270</v>
      </c>
      <c r="C8" s="1272"/>
      <c r="D8" s="1277" t="s">
        <v>269</v>
      </c>
      <c r="E8" s="1280" t="s">
        <v>268</v>
      </c>
      <c r="F8" s="1258" t="s">
        <v>396</v>
      </c>
      <c r="G8" s="1258" t="s">
        <v>395</v>
      </c>
      <c r="H8" s="1229" t="s">
        <v>394</v>
      </c>
      <c r="I8" s="1261" t="s">
        <v>267</v>
      </c>
      <c r="J8" s="1229"/>
      <c r="K8" s="1262"/>
      <c r="L8" s="1229" t="s">
        <v>318</v>
      </c>
      <c r="M8" s="1230"/>
    </row>
    <row r="9" spans="1:14" ht="15" customHeight="1">
      <c r="A9" s="1269"/>
      <c r="B9" s="1273"/>
      <c r="C9" s="1274"/>
      <c r="D9" s="1278"/>
      <c r="E9" s="1281"/>
      <c r="F9" s="1259"/>
      <c r="G9" s="1259"/>
      <c r="H9" s="1231"/>
      <c r="I9" s="1263"/>
      <c r="J9" s="1231"/>
      <c r="K9" s="1264"/>
      <c r="L9" s="1231"/>
      <c r="M9" s="1232"/>
    </row>
    <row r="10" spans="1:14" ht="39.75" customHeight="1" thickBot="1">
      <c r="A10" s="1270"/>
      <c r="B10" s="1275"/>
      <c r="C10" s="1276"/>
      <c r="D10" s="1279"/>
      <c r="E10" s="1282"/>
      <c r="F10" s="1260"/>
      <c r="G10" s="1260"/>
      <c r="H10" s="1233"/>
      <c r="I10" s="1265"/>
      <c r="J10" s="1233"/>
      <c r="K10" s="1266"/>
      <c r="L10" s="1233"/>
      <c r="M10" s="1234"/>
    </row>
    <row r="11" spans="1:14">
      <c r="A11" s="194" t="s">
        <v>116</v>
      </c>
      <c r="B11" s="1255"/>
      <c r="C11" s="1256"/>
      <c r="D11" s="242"/>
      <c r="E11" s="243"/>
      <c r="F11" s="324"/>
      <c r="G11" s="325"/>
      <c r="H11" s="326">
        <f>F11+G11</f>
        <v>0</v>
      </c>
      <c r="I11" s="1227"/>
      <c r="J11" s="1225"/>
      <c r="K11" s="1228"/>
      <c r="L11" s="1225"/>
      <c r="M11" s="1226"/>
    </row>
    <row r="12" spans="1:14">
      <c r="A12" s="195" t="s">
        <v>115</v>
      </c>
      <c r="B12" s="1253"/>
      <c r="C12" s="1257"/>
      <c r="D12" s="244"/>
      <c r="E12" s="244"/>
      <c r="F12" s="327"/>
      <c r="G12" s="328"/>
      <c r="H12" s="329">
        <f t="shared" ref="H12:H30" si="0">F12+G12</f>
        <v>0</v>
      </c>
      <c r="I12" s="1221"/>
      <c r="J12" s="1223"/>
      <c r="K12" s="1224"/>
      <c r="L12" s="1223"/>
      <c r="M12" s="1222"/>
    </row>
    <row r="13" spans="1:14">
      <c r="A13" s="194" t="s">
        <v>113</v>
      </c>
      <c r="B13" s="1255"/>
      <c r="C13" s="1256"/>
      <c r="D13" s="242"/>
      <c r="E13" s="244"/>
      <c r="F13" s="327"/>
      <c r="G13" s="328"/>
      <c r="H13" s="329">
        <f t="shared" si="0"/>
        <v>0</v>
      </c>
      <c r="I13" s="1227"/>
      <c r="J13" s="1225"/>
      <c r="K13" s="1228"/>
      <c r="L13" s="1225"/>
      <c r="M13" s="1226"/>
    </row>
    <row r="14" spans="1:14">
      <c r="A14" s="195" t="s">
        <v>111</v>
      </c>
      <c r="B14" s="1253"/>
      <c r="C14" s="1257"/>
      <c r="D14" s="244"/>
      <c r="E14" s="244"/>
      <c r="F14" s="327"/>
      <c r="G14" s="328"/>
      <c r="H14" s="329">
        <f t="shared" si="0"/>
        <v>0</v>
      </c>
      <c r="I14" s="1221"/>
      <c r="J14" s="1223"/>
      <c r="K14" s="1224"/>
      <c r="L14" s="1221"/>
      <c r="M14" s="1222"/>
    </row>
    <row r="15" spans="1:14">
      <c r="A15" s="194" t="s">
        <v>109</v>
      </c>
      <c r="B15" s="1255"/>
      <c r="C15" s="1256"/>
      <c r="D15" s="242"/>
      <c r="E15" s="244"/>
      <c r="F15" s="327"/>
      <c r="G15" s="328"/>
      <c r="H15" s="329">
        <f t="shared" si="0"/>
        <v>0</v>
      </c>
      <c r="I15" s="1227"/>
      <c r="J15" s="1225"/>
      <c r="K15" s="1228"/>
      <c r="L15" s="1227"/>
      <c r="M15" s="1226"/>
    </row>
    <row r="16" spans="1:14">
      <c r="A16" s="195" t="s">
        <v>106</v>
      </c>
      <c r="B16" s="1253"/>
      <c r="C16" s="1257"/>
      <c r="D16" s="244"/>
      <c r="E16" s="244"/>
      <c r="F16" s="327"/>
      <c r="G16" s="328"/>
      <c r="H16" s="329">
        <f t="shared" si="0"/>
        <v>0</v>
      </c>
      <c r="I16" s="1221"/>
      <c r="J16" s="1223"/>
      <c r="K16" s="1224"/>
      <c r="L16" s="1221"/>
      <c r="M16" s="1222"/>
    </row>
    <row r="17" spans="1:13">
      <c r="A17" s="194" t="s">
        <v>105</v>
      </c>
      <c r="B17" s="1255"/>
      <c r="C17" s="1256"/>
      <c r="D17" s="242"/>
      <c r="E17" s="244"/>
      <c r="F17" s="327"/>
      <c r="G17" s="328"/>
      <c r="H17" s="329">
        <f t="shared" si="0"/>
        <v>0</v>
      </c>
      <c r="I17" s="1227"/>
      <c r="J17" s="1225"/>
      <c r="K17" s="1228"/>
      <c r="L17" s="1227"/>
      <c r="M17" s="1226"/>
    </row>
    <row r="18" spans="1:13">
      <c r="A18" s="195" t="s">
        <v>104</v>
      </c>
      <c r="B18" s="1253"/>
      <c r="C18" s="1257"/>
      <c r="D18" s="244"/>
      <c r="E18" s="244"/>
      <c r="F18" s="327"/>
      <c r="G18" s="328"/>
      <c r="H18" s="329">
        <f t="shared" si="0"/>
        <v>0</v>
      </c>
      <c r="I18" s="1221"/>
      <c r="J18" s="1223"/>
      <c r="K18" s="1224"/>
      <c r="L18" s="1221"/>
      <c r="M18" s="1222"/>
    </row>
    <row r="19" spans="1:13">
      <c r="A19" s="194" t="s">
        <v>103</v>
      </c>
      <c r="B19" s="1255"/>
      <c r="C19" s="1256"/>
      <c r="D19" s="242"/>
      <c r="E19" s="244"/>
      <c r="F19" s="327"/>
      <c r="G19" s="328"/>
      <c r="H19" s="329">
        <f t="shared" si="0"/>
        <v>0</v>
      </c>
      <c r="I19" s="1227"/>
      <c r="J19" s="1225"/>
      <c r="K19" s="1228"/>
      <c r="L19" s="1227"/>
      <c r="M19" s="1226"/>
    </row>
    <row r="20" spans="1:13">
      <c r="A20" s="195" t="s">
        <v>101</v>
      </c>
      <c r="B20" s="1253"/>
      <c r="C20" s="1257"/>
      <c r="D20" s="244"/>
      <c r="E20" s="244"/>
      <c r="F20" s="327"/>
      <c r="G20" s="328"/>
      <c r="H20" s="329">
        <f t="shared" si="0"/>
        <v>0</v>
      </c>
      <c r="I20" s="1221"/>
      <c r="J20" s="1223"/>
      <c r="K20" s="1224"/>
      <c r="L20" s="1221"/>
      <c r="M20" s="1222"/>
    </row>
    <row r="21" spans="1:13">
      <c r="A21" s="194" t="s">
        <v>99</v>
      </c>
      <c r="B21" s="1255"/>
      <c r="C21" s="1256"/>
      <c r="D21" s="242"/>
      <c r="E21" s="244"/>
      <c r="F21" s="327"/>
      <c r="G21" s="328"/>
      <c r="H21" s="329">
        <f t="shared" si="0"/>
        <v>0</v>
      </c>
      <c r="I21" s="1227"/>
      <c r="J21" s="1225"/>
      <c r="K21" s="1228"/>
      <c r="L21" s="1227"/>
      <c r="M21" s="1226"/>
    </row>
    <row r="22" spans="1:13">
      <c r="A22" s="195" t="s">
        <v>98</v>
      </c>
      <c r="B22" s="1253"/>
      <c r="C22" s="1257"/>
      <c r="D22" s="244"/>
      <c r="E22" s="244"/>
      <c r="F22" s="327"/>
      <c r="G22" s="328"/>
      <c r="H22" s="329">
        <f t="shared" si="0"/>
        <v>0</v>
      </c>
      <c r="I22" s="1221"/>
      <c r="J22" s="1223"/>
      <c r="K22" s="1224"/>
      <c r="L22" s="1221"/>
      <c r="M22" s="1222"/>
    </row>
    <row r="23" spans="1:13">
      <c r="A23" s="194" t="s">
        <v>97</v>
      </c>
      <c r="B23" s="1255"/>
      <c r="C23" s="1256"/>
      <c r="D23" s="242"/>
      <c r="E23" s="244"/>
      <c r="F23" s="327"/>
      <c r="G23" s="328"/>
      <c r="H23" s="329">
        <f t="shared" si="0"/>
        <v>0</v>
      </c>
      <c r="I23" s="1227"/>
      <c r="J23" s="1225"/>
      <c r="K23" s="1228"/>
      <c r="L23" s="1225"/>
      <c r="M23" s="1226"/>
    </row>
    <row r="24" spans="1:13">
      <c r="A24" s="195" t="s">
        <v>95</v>
      </c>
      <c r="B24" s="1253"/>
      <c r="C24" s="1257"/>
      <c r="D24" s="244"/>
      <c r="E24" s="244"/>
      <c r="F24" s="327"/>
      <c r="G24" s="328"/>
      <c r="H24" s="329">
        <f t="shared" si="0"/>
        <v>0</v>
      </c>
      <c r="I24" s="1221"/>
      <c r="J24" s="1223"/>
      <c r="K24" s="1224"/>
      <c r="L24" s="1223"/>
      <c r="M24" s="1222"/>
    </row>
    <row r="25" spans="1:13">
      <c r="A25" s="194" t="s">
        <v>93</v>
      </c>
      <c r="B25" s="1255"/>
      <c r="C25" s="1256"/>
      <c r="D25" s="242"/>
      <c r="E25" s="244"/>
      <c r="F25" s="327"/>
      <c r="G25" s="328"/>
      <c r="H25" s="329">
        <f t="shared" si="0"/>
        <v>0</v>
      </c>
      <c r="I25" s="1227"/>
      <c r="J25" s="1225"/>
      <c r="K25" s="1228"/>
      <c r="L25" s="1225"/>
      <c r="M25" s="1226"/>
    </row>
    <row r="26" spans="1:13">
      <c r="A26" s="195" t="s">
        <v>92</v>
      </c>
      <c r="B26" s="1253"/>
      <c r="C26" s="1254"/>
      <c r="D26" s="244"/>
      <c r="E26" s="244"/>
      <c r="F26" s="327"/>
      <c r="G26" s="328"/>
      <c r="H26" s="329">
        <f t="shared" si="0"/>
        <v>0</v>
      </c>
      <c r="I26" s="1221"/>
      <c r="J26" s="1223"/>
      <c r="K26" s="1224"/>
      <c r="L26" s="1221"/>
      <c r="M26" s="1222"/>
    </row>
    <row r="27" spans="1:13">
      <c r="A27" s="194" t="s">
        <v>159</v>
      </c>
      <c r="B27" s="1253"/>
      <c r="C27" s="1254"/>
      <c r="D27" s="242"/>
      <c r="E27" s="244"/>
      <c r="F27" s="327"/>
      <c r="G27" s="328"/>
      <c r="H27" s="329">
        <f t="shared" si="0"/>
        <v>0</v>
      </c>
      <c r="I27" s="1221"/>
      <c r="J27" s="1223"/>
      <c r="K27" s="1224"/>
      <c r="L27" s="1221"/>
      <c r="M27" s="1222"/>
    </row>
    <row r="28" spans="1:13">
      <c r="A28" s="195" t="s">
        <v>158</v>
      </c>
      <c r="B28" s="1253"/>
      <c r="C28" s="1254"/>
      <c r="D28" s="244"/>
      <c r="E28" s="244"/>
      <c r="F28" s="327"/>
      <c r="G28" s="328"/>
      <c r="H28" s="329">
        <f t="shared" si="0"/>
        <v>0</v>
      </c>
      <c r="I28" s="1221"/>
      <c r="J28" s="1223"/>
      <c r="K28" s="1224"/>
      <c r="L28" s="1221"/>
      <c r="M28" s="1222"/>
    </row>
    <row r="29" spans="1:13">
      <c r="A29" s="194" t="s">
        <v>157</v>
      </c>
      <c r="B29" s="1253"/>
      <c r="C29" s="1254"/>
      <c r="D29" s="242"/>
      <c r="E29" s="244"/>
      <c r="F29" s="327"/>
      <c r="G29" s="328"/>
      <c r="H29" s="329">
        <f t="shared" si="0"/>
        <v>0</v>
      </c>
      <c r="I29" s="1221"/>
      <c r="J29" s="1223"/>
      <c r="K29" s="1224"/>
      <c r="L29" s="1221"/>
      <c r="M29" s="1222"/>
    </row>
    <row r="30" spans="1:13" ht="13.5" thickBot="1">
      <c r="A30" s="195" t="s">
        <v>156</v>
      </c>
      <c r="B30" s="1253"/>
      <c r="C30" s="1254"/>
      <c r="D30" s="244"/>
      <c r="E30" s="244"/>
      <c r="F30" s="327"/>
      <c r="G30" s="328"/>
      <c r="H30" s="330">
        <f t="shared" si="0"/>
        <v>0</v>
      </c>
      <c r="I30" s="1221"/>
      <c r="J30" s="1223"/>
      <c r="K30" s="1224"/>
      <c r="L30" s="1221"/>
      <c r="M30" s="1222"/>
    </row>
    <row r="31" spans="1:13">
      <c r="A31" s="1235" t="s">
        <v>167</v>
      </c>
      <c r="B31" s="1236"/>
      <c r="C31" s="1236"/>
      <c r="D31" s="1236"/>
      <c r="E31" s="1237"/>
      <c r="F31" s="1241">
        <f>SUM(F11:F30)</f>
        <v>0</v>
      </c>
      <c r="G31" s="1241">
        <f>SUM(G11:G30)</f>
        <v>0</v>
      </c>
      <c r="H31" s="1243">
        <f>SUM(H11:H30)</f>
        <v>0</v>
      </c>
      <c r="I31" s="1245"/>
      <c r="J31" s="1246"/>
      <c r="K31" s="1246"/>
      <c r="L31" s="1246"/>
      <c r="M31" s="1247"/>
    </row>
    <row r="32" spans="1:13" ht="15.75" customHeight="1" thickBot="1">
      <c r="A32" s="1238"/>
      <c r="B32" s="1239"/>
      <c r="C32" s="1239"/>
      <c r="D32" s="1239"/>
      <c r="E32" s="1240"/>
      <c r="F32" s="1242"/>
      <c r="G32" s="1242"/>
      <c r="H32" s="1244"/>
      <c r="I32" s="1248"/>
      <c r="J32" s="1249"/>
      <c r="K32" s="1249"/>
      <c r="L32" s="1249"/>
      <c r="M32" s="1250"/>
    </row>
    <row r="33" spans="1:13" ht="53.25" customHeight="1">
      <c r="A33" s="1251"/>
      <c r="B33" s="1252"/>
      <c r="C33" s="1252"/>
      <c r="D33" s="1252"/>
      <c r="E33" s="1252"/>
      <c r="F33" s="1252"/>
      <c r="G33" s="1252"/>
      <c r="H33" s="1252"/>
      <c r="I33" s="1252"/>
      <c r="J33" s="1252"/>
      <c r="K33" s="1252"/>
      <c r="L33" s="1252"/>
      <c r="M33" s="1252"/>
    </row>
    <row r="34" spans="1:13">
      <c r="A34" s="118"/>
    </row>
    <row r="35" spans="1:13" ht="15" customHeight="1">
      <c r="D35" s="991"/>
      <c r="E35" s="991"/>
      <c r="K35" s="991"/>
    </row>
    <row r="36" spans="1:13" s="11" customFormat="1" ht="15.75" customHeight="1">
      <c r="D36" s="991"/>
      <c r="E36" s="991"/>
      <c r="G36" s="10"/>
      <c r="H36" s="697"/>
      <c r="I36" s="697"/>
      <c r="J36" s="697"/>
      <c r="K36" s="991"/>
      <c r="L36" s="20"/>
    </row>
    <row r="37" spans="1:13" s="11" customFormat="1" ht="13.5" customHeight="1">
      <c r="D37" s="992"/>
      <c r="E37" s="992"/>
      <c r="G37" s="10"/>
      <c r="H37" s="697"/>
      <c r="I37" s="697"/>
      <c r="J37" s="697"/>
      <c r="K37" s="992"/>
      <c r="L37" s="20"/>
    </row>
    <row r="38" spans="1:13" s="11" customFormat="1">
      <c r="D38" s="23" t="s">
        <v>88</v>
      </c>
      <c r="E38" s="117"/>
      <c r="G38" s="10"/>
      <c r="H38" s="697"/>
      <c r="I38" s="697"/>
      <c r="J38" s="697"/>
      <c r="K38" s="23" t="s">
        <v>88</v>
      </c>
      <c r="L38" s="20"/>
    </row>
    <row r="39" spans="1:13">
      <c r="D39" s="85" t="s">
        <v>87</v>
      </c>
      <c r="E39" s="85"/>
      <c r="K39" s="85" t="s">
        <v>87</v>
      </c>
    </row>
  </sheetData>
  <sheetProtection formatCells="0" formatColumns="0" formatRows="0" insertColumns="0" insertRows="0" deleteColumns="0" deleteRows="0" sort="0" autoFilter="0"/>
  <mergeCells count="83">
    <mergeCell ref="D1:M1"/>
    <mergeCell ref="A3:K3"/>
    <mergeCell ref="A4:K4"/>
    <mergeCell ref="A5:K5"/>
    <mergeCell ref="A6:K6"/>
    <mergeCell ref="B13:C13"/>
    <mergeCell ref="B14:C14"/>
    <mergeCell ref="I13:K13"/>
    <mergeCell ref="B12:C12"/>
    <mergeCell ref="B11:C11"/>
    <mergeCell ref="G8:G10"/>
    <mergeCell ref="H8:H10"/>
    <mergeCell ref="I8:K10"/>
    <mergeCell ref="A7:K7"/>
    <mergeCell ref="A8:A10"/>
    <mergeCell ref="B8:C10"/>
    <mergeCell ref="D8:D10"/>
    <mergeCell ref="E8:E10"/>
    <mergeCell ref="F8:F10"/>
    <mergeCell ref="B17:C17"/>
    <mergeCell ref="B18:C18"/>
    <mergeCell ref="B15:C15"/>
    <mergeCell ref="B16:C16"/>
    <mergeCell ref="I16:K16"/>
    <mergeCell ref="B21:C21"/>
    <mergeCell ref="B22:C22"/>
    <mergeCell ref="I22:K22"/>
    <mergeCell ref="B19:C19"/>
    <mergeCell ref="B20:C20"/>
    <mergeCell ref="I19:K19"/>
    <mergeCell ref="B25:C25"/>
    <mergeCell ref="B26:C26"/>
    <mergeCell ref="I25:K25"/>
    <mergeCell ref="B23:C23"/>
    <mergeCell ref="B24:C24"/>
    <mergeCell ref="B29:C29"/>
    <mergeCell ref="B30:C30"/>
    <mergeCell ref="B27:C27"/>
    <mergeCell ref="B28:C28"/>
    <mergeCell ref="I28:K28"/>
    <mergeCell ref="K35:K37"/>
    <mergeCell ref="D35:E37"/>
    <mergeCell ref="A31:E32"/>
    <mergeCell ref="F31:F32"/>
    <mergeCell ref="H31:H32"/>
    <mergeCell ref="I31:M32"/>
    <mergeCell ref="A33:M33"/>
    <mergeCell ref="G31:G32"/>
    <mergeCell ref="L8:M10"/>
    <mergeCell ref="I11:K11"/>
    <mergeCell ref="L11:M11"/>
    <mergeCell ref="I12:K12"/>
    <mergeCell ref="L12:M12"/>
    <mergeCell ref="L13:M13"/>
    <mergeCell ref="I14:K14"/>
    <mergeCell ref="L14:M14"/>
    <mergeCell ref="I15:K15"/>
    <mergeCell ref="L15:M15"/>
    <mergeCell ref="L16:M16"/>
    <mergeCell ref="I17:K17"/>
    <mergeCell ref="L17:M17"/>
    <mergeCell ref="I18:K18"/>
    <mergeCell ref="L18:M18"/>
    <mergeCell ref="L19:M19"/>
    <mergeCell ref="I20:K20"/>
    <mergeCell ref="L20:M20"/>
    <mergeCell ref="I21:K21"/>
    <mergeCell ref="L21:M21"/>
    <mergeCell ref="L22:M22"/>
    <mergeCell ref="I23:K23"/>
    <mergeCell ref="L23:M23"/>
    <mergeCell ref="I24:K24"/>
    <mergeCell ref="L24:M24"/>
    <mergeCell ref="L25:M25"/>
    <mergeCell ref="I26:K26"/>
    <mergeCell ref="L26:M26"/>
    <mergeCell ref="I27:K27"/>
    <mergeCell ref="L27:M27"/>
    <mergeCell ref="L28:M28"/>
    <mergeCell ref="I29:K29"/>
    <mergeCell ref="L29:M29"/>
    <mergeCell ref="I30:K30"/>
    <mergeCell ref="L30:M30"/>
  </mergeCells>
  <printOptions horizontalCentered="1"/>
  <pageMargins left="0.78740157480314965" right="0.39370078740157483" top="0.59055118110236227" bottom="0.39370078740157483" header="0.39370078740157483" footer="0.19685039370078741"/>
  <pageSetup paperSize="9" scale="61"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
  <sheetViews>
    <sheetView topLeftCell="A2" workbookViewId="0">
      <selection activeCell="A12" sqref="A12"/>
    </sheetView>
  </sheetViews>
  <sheetFormatPr defaultRowHeight="15"/>
  <cols>
    <col min="1" max="12" width="21.28515625" customWidth="1"/>
  </cols>
  <sheetData>
    <row r="1" spans="1:18" ht="64.5" thickBot="1">
      <c r="A1" s="65" t="s">
        <v>1</v>
      </c>
      <c r="B1" s="65" t="s">
        <v>178</v>
      </c>
      <c r="C1" s="66" t="s">
        <v>320</v>
      </c>
      <c r="D1" s="66" t="s">
        <v>341</v>
      </c>
      <c r="E1" s="66" t="s">
        <v>314</v>
      </c>
      <c r="F1" s="66" t="s">
        <v>332</v>
      </c>
      <c r="G1" s="66" t="s">
        <v>175</v>
      </c>
      <c r="H1" s="66" t="s">
        <v>174</v>
      </c>
      <c r="I1" s="66" t="s">
        <v>173</v>
      </c>
      <c r="J1" s="66" t="s">
        <v>172</v>
      </c>
      <c r="K1" s="66" t="s">
        <v>177</v>
      </c>
      <c r="L1" s="67" t="s">
        <v>170</v>
      </c>
    </row>
    <row r="3" spans="1:18">
      <c r="A3" t="s">
        <v>342</v>
      </c>
      <c r="B3" t="s">
        <v>337</v>
      </c>
    </row>
    <row r="4" spans="1:18">
      <c r="A4" t="s">
        <v>343</v>
      </c>
      <c r="B4" t="s">
        <v>338</v>
      </c>
    </row>
    <row r="7" spans="1:18" ht="15.75" thickBot="1"/>
    <row r="8" spans="1:18" ht="45.75" thickBot="1">
      <c r="A8" s="61" t="s">
        <v>2</v>
      </c>
      <c r="B8" s="61" t="s">
        <v>3</v>
      </c>
      <c r="C8" s="62" t="s">
        <v>189</v>
      </c>
      <c r="D8" s="63" t="s">
        <v>188</v>
      </c>
      <c r="E8" s="62" t="s">
        <v>187</v>
      </c>
      <c r="F8" s="61" t="s">
        <v>186</v>
      </c>
      <c r="G8" s="61" t="s">
        <v>84</v>
      </c>
      <c r="H8" s="64" t="s">
        <v>322</v>
      </c>
      <c r="I8" s="64" t="s">
        <v>184</v>
      </c>
      <c r="J8" s="64" t="s">
        <v>185</v>
      </c>
      <c r="K8" s="64" t="s">
        <v>191</v>
      </c>
      <c r="L8" s="62" t="s">
        <v>183</v>
      </c>
      <c r="M8" s="64" t="s">
        <v>324</v>
      </c>
      <c r="N8" s="64" t="s">
        <v>323</v>
      </c>
      <c r="O8" s="64" t="s">
        <v>327</v>
      </c>
      <c r="P8" s="62" t="s">
        <v>326</v>
      </c>
      <c r="Q8" s="62" t="s">
        <v>328</v>
      </c>
      <c r="R8" s="64" t="s">
        <v>329</v>
      </c>
    </row>
  </sheetData>
  <sheetProtection password="D9A6" sheet="1" formatCells="0" formatColumns="0" formatRows="0" insertColumns="0" insertRows="0" insertHyperlinks="0" deleteColumns="0" deleteRows="0" sort="0" autoFilter="0" pivotTables="0"/>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8"/>
  <sheetViews>
    <sheetView showGridLines="0" view="pageBreakPreview" topLeftCell="A7" zoomScale="85" zoomScaleNormal="100" zoomScaleSheetLayoutView="85" workbookViewId="0">
      <selection activeCell="I19" sqref="I19"/>
    </sheetView>
  </sheetViews>
  <sheetFormatPr defaultColWidth="9.140625" defaultRowHeight="12.75"/>
  <cols>
    <col min="1" max="1" width="6.140625" style="2" customWidth="1"/>
    <col min="2" max="2" width="35.28515625" style="1" customWidth="1"/>
    <col min="3" max="4" width="16.140625" style="1" customWidth="1"/>
    <col min="5" max="5" width="17.5703125" style="1" customWidth="1"/>
    <col min="6" max="6" width="12.85546875" style="1" bestFit="1" customWidth="1"/>
    <col min="7" max="7" width="28.7109375" style="1" customWidth="1"/>
    <col min="8" max="8" width="29.42578125" style="1" customWidth="1"/>
    <col min="9" max="16384" width="9.140625" style="1"/>
  </cols>
  <sheetData>
    <row r="1" spans="1:8" ht="14.25" customHeight="1">
      <c r="A1" s="977" t="s">
        <v>405</v>
      </c>
      <c r="B1" s="977"/>
      <c r="C1" s="977"/>
      <c r="D1" s="977"/>
      <c r="E1" s="977"/>
      <c r="F1" s="977"/>
    </row>
    <row r="2" spans="1:8">
      <c r="A2" s="9" t="s">
        <v>125</v>
      </c>
      <c r="B2" s="9"/>
    </row>
    <row r="3" spans="1:8" ht="17.25" customHeight="1">
      <c r="A3" s="9" t="s">
        <v>404</v>
      </c>
      <c r="B3" s="9"/>
      <c r="C3" s="8"/>
      <c r="D3" s="999"/>
      <c r="E3" s="999"/>
      <c r="F3" s="999"/>
    </row>
    <row r="4" spans="1:8" ht="12.75" customHeight="1">
      <c r="A4" s="431"/>
      <c r="B4" s="431"/>
    </row>
    <row r="5" spans="1:8" ht="15.75" customHeight="1">
      <c r="A5" s="997" t="s">
        <v>124</v>
      </c>
      <c r="B5" s="997"/>
      <c r="C5" s="997"/>
      <c r="D5" s="997"/>
      <c r="E5" s="997"/>
      <c r="F5" s="997"/>
      <c r="G5" s="3"/>
    </row>
    <row r="6" spans="1:8" ht="48.75" customHeight="1" thickBot="1">
      <c r="A6" s="998" t="s">
        <v>347</v>
      </c>
      <c r="B6" s="998"/>
      <c r="C6" s="998"/>
      <c r="D6" s="998"/>
      <c r="E6" s="998"/>
      <c r="F6" s="998"/>
      <c r="G6" s="7"/>
      <c r="H6" s="7"/>
    </row>
    <row r="7" spans="1:8" ht="26.25" thickBot="1">
      <c r="A7" s="432" t="s">
        <v>123</v>
      </c>
      <c r="B7" s="432" t="s">
        <v>122</v>
      </c>
      <c r="C7" s="433" t="s">
        <v>121</v>
      </c>
      <c r="D7" s="433" t="s">
        <v>120</v>
      </c>
      <c r="E7" s="433" t="s">
        <v>119</v>
      </c>
      <c r="F7" s="433" t="s">
        <v>118</v>
      </c>
      <c r="G7" s="434"/>
      <c r="H7" s="434"/>
    </row>
    <row r="8" spans="1:8" ht="24" customHeight="1" thickBot="1">
      <c r="A8" s="979" t="s">
        <v>117</v>
      </c>
      <c r="B8" s="980"/>
      <c r="C8" s="980"/>
      <c r="D8" s="980"/>
      <c r="E8" s="994"/>
      <c r="F8" s="981"/>
      <c r="G8" s="434"/>
      <c r="H8" s="434"/>
    </row>
    <row r="9" spans="1:8" ht="24" customHeight="1">
      <c r="A9" s="435" t="s">
        <v>116</v>
      </c>
      <c r="B9" s="125" t="s">
        <v>110</v>
      </c>
      <c r="C9" s="436">
        <v>0</v>
      </c>
      <c r="D9" s="436">
        <v>0</v>
      </c>
      <c r="E9" s="437">
        <f t="shared" ref="E9:E12" si="0">SUM(C9:D9)</f>
        <v>0</v>
      </c>
      <c r="F9" s="438">
        <f>COUNTIF('Zał. 2'!D11:D34,"1")</f>
        <v>0</v>
      </c>
      <c r="G9" s="2"/>
      <c r="H9" s="2"/>
    </row>
    <row r="10" spans="1:8" ht="24" customHeight="1">
      <c r="A10" s="124" t="s">
        <v>115</v>
      </c>
      <c r="B10" s="125" t="s">
        <v>108</v>
      </c>
      <c r="C10" s="273">
        <v>0</v>
      </c>
      <c r="D10" s="273">
        <v>0</v>
      </c>
      <c r="E10" s="437">
        <f t="shared" si="0"/>
        <v>0</v>
      </c>
      <c r="F10" s="438">
        <f>COUNTIF('Zał. 2'!D11:D34,"2")</f>
        <v>0</v>
      </c>
      <c r="G10" s="2"/>
      <c r="H10" s="2"/>
    </row>
    <row r="11" spans="1:8" ht="24" customHeight="1">
      <c r="A11" s="124" t="s">
        <v>113</v>
      </c>
      <c r="B11" s="125" t="s">
        <v>112</v>
      </c>
      <c r="C11" s="273">
        <v>0</v>
      </c>
      <c r="D11" s="273">
        <v>0</v>
      </c>
      <c r="E11" s="437">
        <f t="shared" si="0"/>
        <v>0</v>
      </c>
      <c r="F11" s="438">
        <f>COUNTIF('Zał. 2'!D11:D34, "3 (MP/PP)")+COUNTIF('Zał. 2'!D11:D34,"3 (ZK)")</f>
        <v>0</v>
      </c>
    </row>
    <row r="12" spans="1:8" ht="24" customHeight="1">
      <c r="A12" s="124" t="s">
        <v>111</v>
      </c>
      <c r="B12" s="125" t="s">
        <v>114</v>
      </c>
      <c r="C12" s="273">
        <v>0</v>
      </c>
      <c r="D12" s="273">
        <v>0</v>
      </c>
      <c r="E12" s="437">
        <f t="shared" si="0"/>
        <v>0</v>
      </c>
      <c r="F12" s="438">
        <f>COUNTIF('Zał. 2'!D11:D34,"4")</f>
        <v>0</v>
      </c>
    </row>
    <row r="13" spans="1:8" ht="24" customHeight="1">
      <c r="A13" s="123" t="s">
        <v>109</v>
      </c>
      <c r="B13" s="439" t="s">
        <v>299</v>
      </c>
      <c r="C13" s="440">
        <v>0</v>
      </c>
      <c r="D13" s="440">
        <v>0</v>
      </c>
      <c r="E13" s="441">
        <f>SUM(C13:D13)</f>
        <v>0</v>
      </c>
      <c r="F13" s="442">
        <f>COUNTIF('Zał. 2'!D11:D34,"5")</f>
        <v>0</v>
      </c>
    </row>
    <row r="14" spans="1:8" ht="24" customHeight="1" thickBot="1">
      <c r="A14" s="984" t="s">
        <v>446</v>
      </c>
      <c r="B14" s="985"/>
      <c r="C14" s="443">
        <f>SUM(C9:C13)</f>
        <v>0</v>
      </c>
      <c r="D14" s="443">
        <f>SUM(D9:D13)</f>
        <v>0</v>
      </c>
      <c r="E14" s="443">
        <f>SUM(E9:E13)</f>
        <v>0</v>
      </c>
      <c r="F14" s="444">
        <f>SUM(F9:F13)</f>
        <v>0</v>
      </c>
    </row>
    <row r="15" spans="1:8" ht="24" customHeight="1" thickBot="1">
      <c r="A15" s="986" t="s">
        <v>107</v>
      </c>
      <c r="B15" s="987"/>
      <c r="C15" s="987"/>
      <c r="D15" s="987"/>
      <c r="E15" s="987"/>
      <c r="F15" s="988"/>
    </row>
    <row r="16" spans="1:8" ht="24" customHeight="1">
      <c r="A16" s="445" t="s">
        <v>106</v>
      </c>
      <c r="B16" s="446" t="s">
        <v>102</v>
      </c>
      <c r="C16" s="447">
        <v>0</v>
      </c>
      <c r="D16" s="447">
        <v>0</v>
      </c>
      <c r="E16" s="448">
        <f t="shared" ref="E16:E25" si="1">SUM(C16:D16)</f>
        <v>0</v>
      </c>
      <c r="F16" s="449">
        <v>0</v>
      </c>
    </row>
    <row r="17" spans="1:7" ht="24" customHeight="1">
      <c r="A17" s="445" t="s">
        <v>105</v>
      </c>
      <c r="B17" s="450" t="s">
        <v>331</v>
      </c>
      <c r="C17" s="451">
        <v>0</v>
      </c>
      <c r="D17" s="452">
        <v>0</v>
      </c>
      <c r="E17" s="448">
        <f t="shared" si="1"/>
        <v>0</v>
      </c>
      <c r="F17" s="453"/>
    </row>
    <row r="18" spans="1:7" ht="32.25" customHeight="1">
      <c r="A18" s="445" t="s">
        <v>104</v>
      </c>
      <c r="B18" s="454" t="s">
        <v>309</v>
      </c>
      <c r="C18" s="451">
        <v>0</v>
      </c>
      <c r="D18" s="452">
        <v>0</v>
      </c>
      <c r="E18" s="448">
        <f t="shared" ref="E18" si="2">SUM(C18:D18)</f>
        <v>0</v>
      </c>
      <c r="F18" s="455"/>
    </row>
    <row r="19" spans="1:7" ht="24" customHeight="1">
      <c r="A19" s="445" t="s">
        <v>103</v>
      </c>
      <c r="B19" s="456" t="s">
        <v>100</v>
      </c>
      <c r="C19" s="451">
        <v>0</v>
      </c>
      <c r="D19" s="452">
        <v>0</v>
      </c>
      <c r="E19" s="448">
        <f t="shared" si="1"/>
        <v>0</v>
      </c>
      <c r="F19" s="449">
        <v>0</v>
      </c>
    </row>
    <row r="20" spans="1:7" ht="24" customHeight="1">
      <c r="A20" s="445" t="s">
        <v>101</v>
      </c>
      <c r="B20" s="454" t="s">
        <v>96</v>
      </c>
      <c r="C20" s="451">
        <v>0</v>
      </c>
      <c r="D20" s="451">
        <v>0</v>
      </c>
      <c r="E20" s="457">
        <f t="shared" si="1"/>
        <v>0</v>
      </c>
      <c r="F20" s="1000"/>
    </row>
    <row r="21" spans="1:7" ht="24" customHeight="1">
      <c r="A21" s="445" t="s">
        <v>99</v>
      </c>
      <c r="B21" s="454" t="s">
        <v>300</v>
      </c>
      <c r="C21" s="447">
        <v>0</v>
      </c>
      <c r="D21" s="447">
        <v>0</v>
      </c>
      <c r="E21" s="448">
        <f t="shared" si="1"/>
        <v>0</v>
      </c>
      <c r="F21" s="1000"/>
    </row>
    <row r="22" spans="1:7" ht="24" customHeight="1">
      <c r="A22" s="445" t="s">
        <v>98</v>
      </c>
      <c r="B22" s="458" t="s">
        <v>311</v>
      </c>
      <c r="C22" s="451">
        <v>0</v>
      </c>
      <c r="D22" s="451">
        <v>0</v>
      </c>
      <c r="E22" s="448">
        <f t="shared" si="1"/>
        <v>0</v>
      </c>
      <c r="F22" s="1000"/>
    </row>
    <row r="23" spans="1:7" ht="24" customHeight="1">
      <c r="A23" s="445" t="s">
        <v>97</v>
      </c>
      <c r="B23" s="456" t="s">
        <v>301</v>
      </c>
      <c r="C23" s="459">
        <v>0</v>
      </c>
      <c r="D23" s="459">
        <v>0</v>
      </c>
      <c r="E23" s="460">
        <f t="shared" si="1"/>
        <v>0</v>
      </c>
      <c r="F23" s="1000"/>
    </row>
    <row r="24" spans="1:7" ht="24" customHeight="1">
      <c r="A24" s="445" t="s">
        <v>95</v>
      </c>
      <c r="B24" s="456" t="s">
        <v>310</v>
      </c>
      <c r="C24" s="459">
        <v>0</v>
      </c>
      <c r="D24" s="459">
        <v>0</v>
      </c>
      <c r="E24" s="460">
        <f t="shared" si="1"/>
        <v>0</v>
      </c>
      <c r="F24" s="1000"/>
    </row>
    <row r="25" spans="1:7" ht="30" customHeight="1" thickBot="1">
      <c r="A25" s="445" t="s">
        <v>93</v>
      </c>
      <c r="B25" s="461" t="s">
        <v>398</v>
      </c>
      <c r="C25" s="459">
        <v>0</v>
      </c>
      <c r="D25" s="459">
        <v>0</v>
      </c>
      <c r="E25" s="460">
        <f t="shared" si="1"/>
        <v>0</v>
      </c>
      <c r="F25" s="1001"/>
    </row>
    <row r="26" spans="1:7" ht="24" customHeight="1" thickBot="1">
      <c r="A26" s="989" t="s">
        <v>447</v>
      </c>
      <c r="B26" s="990"/>
      <c r="C26" s="462">
        <f>SUM(C16:C25)</f>
        <v>0</v>
      </c>
      <c r="D26" s="462">
        <f>SUM(D16:D25)</f>
        <v>0</v>
      </c>
      <c r="E26" s="463">
        <f>SUM(E16:E25)</f>
        <v>0</v>
      </c>
      <c r="F26" s="464">
        <f>SUM(F16:F25)</f>
        <v>0</v>
      </c>
    </row>
    <row r="27" spans="1:7" ht="24" customHeight="1" thickBot="1">
      <c r="A27" s="995" t="s">
        <v>448</v>
      </c>
      <c r="B27" s="996"/>
      <c r="C27" s="465">
        <f>C14+C26</f>
        <v>0</v>
      </c>
      <c r="D27" s="465">
        <f>D14+D26</f>
        <v>0</v>
      </c>
      <c r="E27" s="465">
        <f>E14+E26</f>
        <v>0</v>
      </c>
      <c r="F27" s="466">
        <f>F14+F26</f>
        <v>0</v>
      </c>
    </row>
    <row r="28" spans="1:7" ht="24" customHeight="1" thickBot="1">
      <c r="A28" s="979" t="s">
        <v>302</v>
      </c>
      <c r="B28" s="980"/>
      <c r="C28" s="980"/>
      <c r="D28" s="980"/>
      <c r="E28" s="980"/>
      <c r="F28" s="981"/>
    </row>
    <row r="29" spans="1:7" ht="28.5" customHeight="1" thickBot="1">
      <c r="A29" s="467" t="s">
        <v>92</v>
      </c>
      <c r="B29" s="468" t="s">
        <v>91</v>
      </c>
      <c r="C29" s="469">
        <v>0</v>
      </c>
      <c r="D29" s="469">
        <v>0</v>
      </c>
      <c r="E29" s="470">
        <f>SUM(C29:D29)</f>
        <v>0</v>
      </c>
      <c r="F29" s="471"/>
      <c r="G29" s="1" t="b">
        <f>IF(C29&lt;=0.1*C27,TRUE,"Przekroczono limit kosztów pośrednich")</f>
        <v>1</v>
      </c>
    </row>
    <row r="30" spans="1:7" ht="24" customHeight="1" thickBot="1">
      <c r="A30" s="982" t="s">
        <v>439</v>
      </c>
      <c r="B30" s="983"/>
      <c r="C30" s="472">
        <f>C27+C29</f>
        <v>0</v>
      </c>
      <c r="D30" s="472">
        <f t="shared" ref="D30:E30" si="3">D27+D29</f>
        <v>0</v>
      </c>
      <c r="E30" s="472">
        <f t="shared" si="3"/>
        <v>0</v>
      </c>
      <c r="F30" s="473">
        <f>F27</f>
        <v>0</v>
      </c>
      <c r="G30" s="1" t="b">
        <f>IF(D30&gt;=0.05*C30,TRUE,"Za niski poziom środków własnych")</f>
        <v>1</v>
      </c>
    </row>
    <row r="31" spans="1:7" ht="15.75" customHeight="1">
      <c r="A31" s="90" t="s">
        <v>90</v>
      </c>
      <c r="B31" s="6"/>
      <c r="C31" s="474"/>
      <c r="D31" s="474"/>
      <c r="E31" s="474"/>
      <c r="F31" s="474"/>
    </row>
    <row r="32" spans="1:7">
      <c r="A32" s="90" t="s">
        <v>89</v>
      </c>
      <c r="B32" s="6"/>
      <c r="C32" s="474"/>
      <c r="D32" s="474"/>
      <c r="E32" s="474"/>
      <c r="F32" s="475"/>
    </row>
    <row r="33" spans="1:6" ht="15" customHeight="1">
      <c r="A33" s="1"/>
    </row>
    <row r="34" spans="1:6" ht="13.5" customHeight="1">
      <c r="B34" s="476"/>
      <c r="C34" s="430"/>
      <c r="D34" s="430"/>
      <c r="E34" s="430"/>
      <c r="F34" s="430"/>
    </row>
    <row r="35" spans="1:6" ht="20.25" customHeight="1">
      <c r="B35" s="991"/>
      <c r="C35" s="430"/>
      <c r="D35" s="430"/>
      <c r="E35" s="477"/>
      <c r="F35" s="477"/>
    </row>
    <row r="36" spans="1:6">
      <c r="B36" s="992"/>
      <c r="C36" s="430"/>
      <c r="D36" s="430"/>
      <c r="E36" s="478"/>
      <c r="F36" s="478"/>
    </row>
    <row r="37" spans="1:6">
      <c r="B37" s="5" t="s">
        <v>88</v>
      </c>
      <c r="C37" s="4"/>
      <c r="D37" s="4"/>
      <c r="E37" s="993" t="s">
        <v>88</v>
      </c>
      <c r="F37" s="993"/>
    </row>
    <row r="38" spans="1:6">
      <c r="B38" s="332" t="s">
        <v>87</v>
      </c>
      <c r="D38" s="3"/>
      <c r="E38" s="978" t="s">
        <v>87</v>
      </c>
      <c r="F38" s="978"/>
    </row>
  </sheetData>
  <sheetProtection formatCells="0" formatColumns="0" formatRows="0" insertHyperlinks="0"/>
  <mergeCells count="15">
    <mergeCell ref="A1:F1"/>
    <mergeCell ref="E38:F38"/>
    <mergeCell ref="A28:F28"/>
    <mergeCell ref="A30:B30"/>
    <mergeCell ref="A14:B14"/>
    <mergeCell ref="A15:F15"/>
    <mergeCell ref="A26:B26"/>
    <mergeCell ref="B35:B36"/>
    <mergeCell ref="E37:F37"/>
    <mergeCell ref="A8:F8"/>
    <mergeCell ref="A27:B27"/>
    <mergeCell ref="A5:F5"/>
    <mergeCell ref="A6:F6"/>
    <mergeCell ref="D3:F3"/>
    <mergeCell ref="F20:F25"/>
  </mergeCells>
  <dataValidations disablePrompts="1" count="1">
    <dataValidation type="whole" errorStyle="information" operator="lessThan" allowBlank="1" showErrorMessage="1" errorTitle="Zgoda" error="Pamiętaj, że wypełnienie tej komórki jest możliwe dopiero po uzyskaniu zgody ze strony DSW." sqref="C25">
      <formula1>C26</formula1>
    </dataValidation>
  </dataValidations>
  <printOptions horizontalCentered="1"/>
  <pageMargins left="0.59055118110236227" right="0.39370078740157483" top="0.59055118110236227" bottom="0.39370078740157483" header="0.11811023622047245" footer="0.51181102362204722"/>
  <pageSetup paperSize="9" scale="39" fitToWidth="0" fitToHeight="0" orientation="portrait" r:id="rId1"/>
  <headerFooter alignWithMargins="0"/>
  <ignoredErrors>
    <ignoredError sqref="F9:F13 F14" unlocked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50"/>
  <sheetViews>
    <sheetView showGridLines="0" view="pageBreakPreview" zoomScale="80" zoomScaleNormal="100" zoomScaleSheetLayoutView="80" workbookViewId="0">
      <selection activeCell="O23" sqref="O23"/>
    </sheetView>
  </sheetViews>
  <sheetFormatPr defaultColWidth="9.140625" defaultRowHeight="12.75"/>
  <cols>
    <col min="1" max="1" width="5.28515625" style="13" customWidth="1"/>
    <col min="2" max="3" width="14" style="11" customWidth="1"/>
    <col min="4" max="4" width="17.28515625" style="11" customWidth="1"/>
    <col min="5" max="5" width="11.85546875" style="11" customWidth="1"/>
    <col min="6" max="6" width="14.42578125" style="11" customWidth="1"/>
    <col min="7" max="7" width="27.28515625" style="11" bestFit="1" customWidth="1"/>
    <col min="8" max="8" width="36" style="11" customWidth="1"/>
    <col min="9" max="9" width="13" style="11" bestFit="1" customWidth="1"/>
    <col min="10" max="10" width="19.85546875" style="11" customWidth="1"/>
    <col min="11" max="222" width="9.140625" style="11" customWidth="1"/>
    <col min="223" max="223" width="10.7109375" style="11" customWidth="1"/>
    <col min="224" max="16384" width="9.140625" style="11"/>
  </cols>
  <sheetData>
    <row r="1" spans="1:32" ht="15" customHeight="1">
      <c r="A1" s="1004" t="s">
        <v>406</v>
      </c>
      <c r="B1" s="1004"/>
      <c r="C1" s="1004"/>
      <c r="D1" s="1004"/>
      <c r="E1" s="1004"/>
      <c r="F1" s="1004"/>
      <c r="G1" s="1004"/>
      <c r="H1" s="1004"/>
      <c r="I1" s="1004"/>
      <c r="J1" s="1004"/>
    </row>
    <row r="2" spans="1:32">
      <c r="A2" s="481" t="s">
        <v>134</v>
      </c>
      <c r="B2" s="481"/>
      <c r="C2" s="481"/>
      <c r="D2" s="479"/>
      <c r="E2" s="479"/>
      <c r="F2" s="479"/>
      <c r="G2" s="479"/>
      <c r="H2" s="479"/>
      <c r="I2" s="479"/>
      <c r="J2" s="479"/>
    </row>
    <row r="3" spans="1:32" ht="17.25" customHeight="1">
      <c r="A3" s="142" t="s">
        <v>404</v>
      </c>
      <c r="B3" s="142"/>
      <c r="C3" s="481"/>
      <c r="D3" s="479"/>
      <c r="E3" s="479"/>
      <c r="F3" s="137"/>
      <c r="G3" s="137"/>
      <c r="H3" s="1005"/>
      <c r="I3" s="1005"/>
      <c r="J3" s="1005"/>
    </row>
    <row r="4" spans="1:32" ht="12.75" customHeight="1">
      <c r="A4" s="138"/>
      <c r="B4" s="479"/>
      <c r="C4" s="479"/>
      <c r="D4" s="479"/>
      <c r="E4" s="479"/>
      <c r="F4" s="479"/>
      <c r="G4" s="479"/>
      <c r="H4" s="479"/>
      <c r="I4" s="479"/>
      <c r="J4" s="479"/>
      <c r="U4" s="139" t="s">
        <v>337</v>
      </c>
    </row>
    <row r="5" spans="1:32" ht="19.5" customHeight="1">
      <c r="A5" s="1006" t="s">
        <v>133</v>
      </c>
      <c r="B5" s="1006"/>
      <c r="C5" s="1006"/>
      <c r="D5" s="1006"/>
      <c r="E5" s="1006"/>
      <c r="F5" s="1006"/>
      <c r="G5" s="1006"/>
      <c r="H5" s="1006"/>
      <c r="I5" s="1006"/>
      <c r="J5" s="1006"/>
      <c r="U5" s="139" t="s">
        <v>338</v>
      </c>
    </row>
    <row r="6" spans="1:32" ht="42" customHeight="1">
      <c r="A6" s="1007" t="s">
        <v>347</v>
      </c>
      <c r="B6" s="1007"/>
      <c r="C6" s="1007"/>
      <c r="D6" s="1007"/>
      <c r="E6" s="1007"/>
      <c r="F6" s="1007"/>
      <c r="G6" s="1007"/>
      <c r="H6" s="1007"/>
      <c r="I6" s="1007"/>
      <c r="J6" s="1007"/>
    </row>
    <row r="7" spans="1:32" ht="15" customHeight="1">
      <c r="A7" s="1008" t="s">
        <v>432</v>
      </c>
      <c r="B7" s="1008"/>
      <c r="C7" s="1008"/>
      <c r="D7" s="1008"/>
      <c r="E7" s="1008"/>
      <c r="F7" s="1008"/>
      <c r="G7" s="1008"/>
      <c r="H7" s="1008"/>
      <c r="I7" s="1008"/>
      <c r="J7" s="1008"/>
      <c r="L7" s="209"/>
      <c r="M7" s="209"/>
      <c r="N7" s="209"/>
      <c r="O7" s="209"/>
      <c r="P7" s="209"/>
      <c r="Q7" s="209"/>
    </row>
    <row r="8" spans="1:32" ht="15" customHeight="1" thickBot="1">
      <c r="A8" s="138"/>
      <c r="B8" s="138"/>
      <c r="C8" s="138"/>
      <c r="D8" s="138"/>
      <c r="E8" s="138"/>
      <c r="F8" s="138"/>
      <c r="G8" s="138"/>
      <c r="H8" s="138"/>
      <c r="I8" s="138"/>
      <c r="J8" s="138"/>
      <c r="L8" s="209"/>
      <c r="M8" s="209"/>
      <c r="N8" s="209"/>
      <c r="O8" s="209"/>
      <c r="P8" s="209"/>
      <c r="Q8" s="209"/>
    </row>
    <row r="9" spans="1:32" ht="26.25" customHeight="1">
      <c r="A9" s="1009" t="s">
        <v>132</v>
      </c>
      <c r="B9" s="1011" t="s">
        <v>85</v>
      </c>
      <c r="C9" s="1012"/>
      <c r="D9" s="1002" t="s">
        <v>131</v>
      </c>
      <c r="E9" s="1011" t="s">
        <v>130</v>
      </c>
      <c r="F9" s="1012"/>
      <c r="G9" s="1002" t="s">
        <v>334</v>
      </c>
      <c r="H9" s="1002" t="s">
        <v>335</v>
      </c>
      <c r="I9" s="1002" t="s">
        <v>336</v>
      </c>
      <c r="J9" s="1013" t="s">
        <v>121</v>
      </c>
      <c r="K9" s="211"/>
      <c r="L9" s="211"/>
      <c r="M9" s="211"/>
      <c r="N9" s="211"/>
      <c r="O9" s="211"/>
      <c r="P9" s="211"/>
      <c r="Q9" s="209"/>
    </row>
    <row r="10" spans="1:32" s="19" customFormat="1" ht="37.5" customHeight="1" thickBot="1">
      <c r="A10" s="1010"/>
      <c r="B10" s="334" t="s">
        <v>399</v>
      </c>
      <c r="C10" s="482" t="s">
        <v>400</v>
      </c>
      <c r="D10" s="1003"/>
      <c r="E10" s="334" t="s">
        <v>129</v>
      </c>
      <c r="F10" s="334" t="s">
        <v>128</v>
      </c>
      <c r="G10" s="1003"/>
      <c r="H10" s="1003"/>
      <c r="I10" s="1003"/>
      <c r="J10" s="1014"/>
      <c r="K10" s="210"/>
      <c r="L10" s="210"/>
      <c r="M10" s="210"/>
      <c r="N10" s="210"/>
      <c r="O10" s="210"/>
      <c r="P10" s="210"/>
      <c r="Q10" s="208"/>
    </row>
    <row r="11" spans="1:32">
      <c r="A11" s="126"/>
      <c r="B11" s="233"/>
      <c r="C11" s="233"/>
      <c r="D11" s="212"/>
      <c r="E11" s="128"/>
      <c r="F11" s="128"/>
      <c r="G11" s="128"/>
      <c r="H11" s="127"/>
      <c r="I11" s="219"/>
      <c r="J11" s="246">
        <v>0</v>
      </c>
      <c r="K11" s="211"/>
      <c r="L11" s="211"/>
      <c r="M11" s="211"/>
      <c r="N11" s="211"/>
      <c r="O11" s="211"/>
      <c r="P11" s="211"/>
      <c r="Q11" s="209"/>
    </row>
    <row r="12" spans="1:32">
      <c r="A12" s="130"/>
      <c r="B12" s="233"/>
      <c r="C12" s="233"/>
      <c r="D12" s="213"/>
      <c r="E12" s="132"/>
      <c r="F12" s="132"/>
      <c r="G12" s="132"/>
      <c r="H12" s="131"/>
      <c r="I12" s="220"/>
      <c r="J12" s="246">
        <v>0</v>
      </c>
      <c r="K12" s="211"/>
      <c r="L12" s="211"/>
      <c r="N12" s="211"/>
      <c r="O12" s="211"/>
      <c r="P12" s="211"/>
      <c r="Q12" s="209"/>
    </row>
    <row r="13" spans="1:32">
      <c r="A13" s="130"/>
      <c r="B13" s="233"/>
      <c r="C13" s="233"/>
      <c r="D13" s="213"/>
      <c r="E13" s="132"/>
      <c r="F13" s="132"/>
      <c r="G13" s="132"/>
      <c r="H13" s="131"/>
      <c r="I13" s="220"/>
      <c r="J13" s="246">
        <v>0</v>
      </c>
      <c r="K13" s="211"/>
      <c r="L13" s="211"/>
      <c r="N13" s="211"/>
      <c r="O13" s="211"/>
      <c r="P13" s="211"/>
      <c r="Q13" s="209"/>
    </row>
    <row r="14" spans="1:32">
      <c r="A14" s="130"/>
      <c r="B14" s="233"/>
      <c r="C14" s="233"/>
      <c r="D14" s="213"/>
      <c r="E14" s="132"/>
      <c r="F14" s="132"/>
      <c r="G14" s="132"/>
      <c r="H14" s="131"/>
      <c r="I14" s="220"/>
      <c r="J14" s="246">
        <v>0</v>
      </c>
      <c r="K14" s="211"/>
      <c r="L14" s="211"/>
      <c r="N14" s="211"/>
      <c r="O14" s="211"/>
      <c r="P14" s="211"/>
      <c r="Q14" s="209"/>
      <c r="AF14" s="140">
        <v>5</v>
      </c>
    </row>
    <row r="15" spans="1:32" s="19" customFormat="1">
      <c r="A15" s="130"/>
      <c r="B15" s="233"/>
      <c r="C15" s="233"/>
      <c r="D15" s="133"/>
      <c r="E15" s="132"/>
      <c r="F15" s="132"/>
      <c r="G15" s="132"/>
      <c r="H15" s="133"/>
      <c r="I15" s="221"/>
      <c r="J15" s="246">
        <v>0</v>
      </c>
      <c r="K15" s="210"/>
      <c r="L15" s="210"/>
      <c r="N15" s="210"/>
      <c r="O15" s="210"/>
      <c r="P15" s="210"/>
      <c r="Q15" s="208"/>
    </row>
    <row r="16" spans="1:32" s="19" customFormat="1">
      <c r="A16" s="130"/>
      <c r="B16" s="233"/>
      <c r="C16" s="233"/>
      <c r="D16" s="133"/>
      <c r="E16" s="132"/>
      <c r="F16" s="132"/>
      <c r="G16" s="132"/>
      <c r="H16" s="133"/>
      <c r="I16" s="221"/>
      <c r="J16" s="246">
        <v>0</v>
      </c>
      <c r="K16" s="210"/>
      <c r="L16" s="210"/>
      <c r="N16" s="210"/>
      <c r="O16" s="210"/>
      <c r="P16" s="210"/>
      <c r="Q16" s="208"/>
    </row>
    <row r="17" spans="1:32" s="19" customFormat="1">
      <c r="A17" s="130"/>
      <c r="B17" s="233"/>
      <c r="C17" s="233"/>
      <c r="D17" s="133"/>
      <c r="E17" s="132"/>
      <c r="F17" s="132"/>
      <c r="G17" s="132"/>
      <c r="H17" s="133"/>
      <c r="I17" s="221"/>
      <c r="J17" s="246">
        <v>0</v>
      </c>
      <c r="K17" s="210"/>
      <c r="L17" s="210"/>
      <c r="N17" s="210"/>
      <c r="O17" s="210"/>
      <c r="P17" s="210"/>
      <c r="Q17" s="208"/>
    </row>
    <row r="18" spans="1:32" s="19" customFormat="1">
      <c r="A18" s="130"/>
      <c r="B18" s="233"/>
      <c r="C18" s="233"/>
      <c r="D18" s="133"/>
      <c r="E18" s="132"/>
      <c r="F18" s="132"/>
      <c r="G18" s="132"/>
      <c r="H18" s="133"/>
      <c r="I18" s="221"/>
      <c r="J18" s="246">
        <v>0</v>
      </c>
      <c r="K18" s="210"/>
      <c r="L18" s="210"/>
      <c r="M18" s="210"/>
      <c r="N18" s="210"/>
      <c r="O18" s="210"/>
      <c r="P18" s="210"/>
      <c r="Q18" s="208"/>
    </row>
    <row r="19" spans="1:32" s="19" customFormat="1">
      <c r="A19" s="130"/>
      <c r="B19" s="233"/>
      <c r="C19" s="233"/>
      <c r="D19" s="133"/>
      <c r="E19" s="132"/>
      <c r="F19" s="132"/>
      <c r="G19" s="132"/>
      <c r="H19" s="133"/>
      <c r="I19" s="221"/>
      <c r="J19" s="246">
        <v>0</v>
      </c>
      <c r="K19" s="210"/>
      <c r="L19" s="210"/>
      <c r="M19" s="210"/>
      <c r="N19" s="210"/>
      <c r="O19" s="210"/>
      <c r="P19" s="210"/>
      <c r="Q19" s="208"/>
    </row>
    <row r="20" spans="1:32" s="19" customFormat="1">
      <c r="A20" s="130"/>
      <c r="B20" s="233"/>
      <c r="C20" s="233"/>
      <c r="D20" s="133"/>
      <c r="E20" s="132"/>
      <c r="F20" s="132"/>
      <c r="G20" s="132"/>
      <c r="H20" s="133"/>
      <c r="I20" s="221"/>
      <c r="J20" s="246">
        <v>0</v>
      </c>
      <c r="K20" s="210"/>
      <c r="L20" s="210"/>
      <c r="M20" s="210"/>
      <c r="N20" s="210"/>
      <c r="O20" s="210"/>
      <c r="P20" s="210"/>
      <c r="Q20" s="208"/>
      <c r="AF20" s="11"/>
    </row>
    <row r="21" spans="1:32" s="19" customFormat="1">
      <c r="A21" s="130"/>
      <c r="B21" s="233"/>
      <c r="C21" s="233"/>
      <c r="D21" s="133"/>
      <c r="E21" s="132"/>
      <c r="F21" s="132"/>
      <c r="G21" s="132"/>
      <c r="H21" s="133"/>
      <c r="I21" s="221"/>
      <c r="J21" s="246">
        <v>0</v>
      </c>
      <c r="K21" s="210"/>
      <c r="L21" s="210"/>
      <c r="M21" s="210"/>
      <c r="N21" s="210"/>
      <c r="O21" s="210"/>
      <c r="P21" s="210"/>
      <c r="Q21" s="208"/>
      <c r="AF21" s="11"/>
    </row>
    <row r="22" spans="1:32" s="19" customFormat="1">
      <c r="A22" s="130"/>
      <c r="B22" s="233"/>
      <c r="C22" s="233"/>
      <c r="D22" s="133"/>
      <c r="E22" s="132"/>
      <c r="F22" s="132"/>
      <c r="G22" s="132"/>
      <c r="H22" s="133"/>
      <c r="I22" s="221"/>
      <c r="J22" s="246">
        <v>0</v>
      </c>
      <c r="K22" s="210"/>
      <c r="L22" s="210"/>
      <c r="M22" s="210"/>
      <c r="N22" s="210"/>
      <c r="O22" s="210"/>
      <c r="P22" s="210"/>
      <c r="Q22" s="208"/>
      <c r="AF22" s="11"/>
    </row>
    <row r="23" spans="1:32" s="19" customFormat="1">
      <c r="A23" s="130"/>
      <c r="B23" s="233"/>
      <c r="C23" s="233"/>
      <c r="D23" s="133"/>
      <c r="E23" s="132"/>
      <c r="F23" s="132"/>
      <c r="G23" s="132"/>
      <c r="H23" s="133"/>
      <c r="I23" s="221"/>
      <c r="J23" s="246">
        <v>0</v>
      </c>
      <c r="K23" s="210"/>
      <c r="L23" s="210"/>
      <c r="M23" s="210"/>
      <c r="N23" s="210"/>
      <c r="O23" s="210"/>
      <c r="P23" s="210"/>
      <c r="Q23" s="208"/>
      <c r="AF23" s="11"/>
    </row>
    <row r="24" spans="1:32" s="19" customFormat="1">
      <c r="A24" s="130"/>
      <c r="B24" s="233"/>
      <c r="C24" s="233"/>
      <c r="D24" s="133"/>
      <c r="E24" s="132"/>
      <c r="F24" s="132"/>
      <c r="G24" s="132"/>
      <c r="H24" s="133"/>
      <c r="I24" s="221"/>
      <c r="J24" s="246">
        <v>0</v>
      </c>
      <c r="K24" s="210"/>
      <c r="L24" s="210"/>
      <c r="M24" s="210"/>
      <c r="N24" s="210"/>
      <c r="O24" s="210"/>
      <c r="P24" s="210"/>
      <c r="Q24" s="208"/>
      <c r="AF24" s="11"/>
    </row>
    <row r="25" spans="1:32">
      <c r="A25" s="130"/>
      <c r="B25" s="233"/>
      <c r="C25" s="233"/>
      <c r="D25" s="213"/>
      <c r="E25" s="132"/>
      <c r="F25" s="132"/>
      <c r="G25" s="132"/>
      <c r="H25" s="131"/>
      <c r="I25" s="220"/>
      <c r="J25" s="246">
        <v>0</v>
      </c>
      <c r="K25" s="211"/>
      <c r="L25" s="211"/>
      <c r="M25" s="211"/>
      <c r="N25" s="211"/>
      <c r="O25" s="211"/>
      <c r="P25" s="211"/>
      <c r="Q25" s="209"/>
    </row>
    <row r="26" spans="1:32">
      <c r="A26" s="130"/>
      <c r="B26" s="233"/>
      <c r="C26" s="233"/>
      <c r="D26" s="213"/>
      <c r="E26" s="132"/>
      <c r="F26" s="132"/>
      <c r="G26" s="132"/>
      <c r="H26" s="131"/>
      <c r="I26" s="220"/>
      <c r="J26" s="246">
        <v>0</v>
      </c>
      <c r="K26" s="211"/>
      <c r="L26" s="211"/>
      <c r="M26" s="211"/>
      <c r="N26" s="211"/>
      <c r="O26" s="211"/>
      <c r="P26" s="211"/>
      <c r="Q26" s="209"/>
      <c r="AF26" s="19"/>
    </row>
    <row r="27" spans="1:32">
      <c r="A27" s="130"/>
      <c r="B27" s="233"/>
      <c r="C27" s="233"/>
      <c r="D27" s="213"/>
      <c r="E27" s="132"/>
      <c r="F27" s="132"/>
      <c r="G27" s="132"/>
      <c r="H27" s="131"/>
      <c r="I27" s="220"/>
      <c r="J27" s="246">
        <v>0</v>
      </c>
      <c r="K27" s="211"/>
      <c r="L27" s="211"/>
      <c r="M27" s="211"/>
      <c r="N27" s="211"/>
      <c r="O27" s="211"/>
      <c r="P27" s="211"/>
      <c r="Q27" s="209"/>
    </row>
    <row r="28" spans="1:32">
      <c r="A28" s="130"/>
      <c r="B28" s="233"/>
      <c r="C28" s="233"/>
      <c r="D28" s="213"/>
      <c r="E28" s="132"/>
      <c r="F28" s="132"/>
      <c r="G28" s="132"/>
      <c r="H28" s="131"/>
      <c r="I28" s="220"/>
      <c r="J28" s="246">
        <v>0</v>
      </c>
      <c r="K28" s="211"/>
      <c r="L28" s="211"/>
      <c r="M28" s="211"/>
      <c r="N28" s="211"/>
      <c r="O28" s="211"/>
      <c r="P28" s="211"/>
      <c r="Q28" s="209"/>
    </row>
    <row r="29" spans="1:32">
      <c r="A29" s="130"/>
      <c r="B29" s="233"/>
      <c r="C29" s="233"/>
      <c r="D29" s="213"/>
      <c r="E29" s="132"/>
      <c r="F29" s="132"/>
      <c r="G29" s="132"/>
      <c r="H29" s="131"/>
      <c r="I29" s="220"/>
      <c r="J29" s="246">
        <v>0</v>
      </c>
      <c r="K29" s="211"/>
      <c r="L29" s="211"/>
      <c r="M29" s="211"/>
      <c r="N29" s="211"/>
      <c r="O29" s="211"/>
      <c r="P29" s="211"/>
      <c r="Q29" s="209"/>
    </row>
    <row r="30" spans="1:32">
      <c r="A30" s="130"/>
      <c r="B30" s="233"/>
      <c r="C30" s="233"/>
      <c r="D30" s="213"/>
      <c r="E30" s="132"/>
      <c r="F30" s="132"/>
      <c r="G30" s="132"/>
      <c r="H30" s="131"/>
      <c r="I30" s="220"/>
      <c r="J30" s="246">
        <v>0</v>
      </c>
      <c r="K30" s="211"/>
      <c r="L30" s="211"/>
      <c r="M30" s="211"/>
      <c r="N30" s="211"/>
      <c r="O30" s="211"/>
      <c r="P30" s="211"/>
      <c r="Q30" s="209"/>
      <c r="AF30" s="483"/>
    </row>
    <row r="31" spans="1:32" s="19" customFormat="1">
      <c r="A31" s="130"/>
      <c r="B31" s="233"/>
      <c r="C31" s="233"/>
      <c r="D31" s="133"/>
      <c r="E31" s="132"/>
      <c r="F31" s="132"/>
      <c r="G31" s="132"/>
      <c r="H31" s="133"/>
      <c r="I31" s="221"/>
      <c r="J31" s="246">
        <v>0</v>
      </c>
      <c r="AF31" s="16"/>
    </row>
    <row r="32" spans="1:32">
      <c r="A32" s="130"/>
      <c r="B32" s="233"/>
      <c r="C32" s="233"/>
      <c r="D32" s="213"/>
      <c r="E32" s="132"/>
      <c r="F32" s="132"/>
      <c r="G32" s="132"/>
      <c r="H32" s="131"/>
      <c r="I32" s="220"/>
      <c r="J32" s="246">
        <v>0</v>
      </c>
    </row>
    <row r="33" spans="1:32">
      <c r="A33" s="130"/>
      <c r="B33" s="233"/>
      <c r="C33" s="233"/>
      <c r="D33" s="213"/>
      <c r="E33" s="132"/>
      <c r="F33" s="132"/>
      <c r="G33" s="132"/>
      <c r="H33" s="131"/>
      <c r="I33" s="220"/>
      <c r="J33" s="246">
        <v>0</v>
      </c>
    </row>
    <row r="34" spans="1:32" ht="13.5" thickBot="1">
      <c r="A34" s="134"/>
      <c r="B34" s="233"/>
      <c r="C34" s="233"/>
      <c r="D34" s="214"/>
      <c r="E34" s="135"/>
      <c r="F34" s="135"/>
      <c r="G34" s="135"/>
      <c r="H34" s="136"/>
      <c r="I34" s="222"/>
      <c r="J34" s="246">
        <v>0</v>
      </c>
    </row>
    <row r="35" spans="1:32" s="483" customFormat="1" ht="22.5" customHeight="1" thickBot="1">
      <c r="A35" s="484"/>
      <c r="D35" s="485" t="s">
        <v>127</v>
      </c>
      <c r="E35" s="486">
        <f>SUM(E11:E34)</f>
        <v>0</v>
      </c>
      <c r="F35" s="487">
        <f>SUM(F11:F34)</f>
        <v>0</v>
      </c>
      <c r="G35" s="488"/>
      <c r="H35" s="489"/>
      <c r="I35" s="489"/>
      <c r="J35" s="490">
        <f>SUM(J11:J34)</f>
        <v>0</v>
      </c>
      <c r="AF35" s="11"/>
    </row>
    <row r="36" spans="1:32" s="16" customFormat="1">
      <c r="A36" s="17" t="s">
        <v>90</v>
      </c>
      <c r="B36" s="18"/>
      <c r="C36" s="17"/>
      <c r="D36" s="17"/>
      <c r="E36" s="17"/>
      <c r="F36" s="17"/>
      <c r="G36" s="17"/>
      <c r="H36" s="17"/>
      <c r="I36" s="17"/>
      <c r="AF36" s="11"/>
    </row>
    <row r="37" spans="1:32">
      <c r="A37" s="15" t="s">
        <v>126</v>
      </c>
      <c r="C37" s="15"/>
      <c r="D37" s="15"/>
      <c r="E37" s="15"/>
      <c r="F37" s="15"/>
      <c r="G37" s="15"/>
      <c r="H37" s="225"/>
      <c r="I37" s="226"/>
      <c r="J37" s="226"/>
    </row>
    <row r="38" spans="1:32">
      <c r="B38" s="14"/>
      <c r="C38" s="14"/>
      <c r="D38" s="14"/>
      <c r="E38" s="14"/>
      <c r="F38" s="14"/>
      <c r="G38" s="14"/>
      <c r="H38" s="223"/>
      <c r="I38" s="223"/>
      <c r="J38" s="224"/>
    </row>
    <row r="39" spans="1:32">
      <c r="B39" s="477"/>
      <c r="C39" s="477"/>
      <c r="D39" s="14"/>
      <c r="E39" s="14"/>
      <c r="F39" s="14"/>
      <c r="G39" s="14"/>
      <c r="H39" s="477"/>
      <c r="I39" s="477"/>
    </row>
    <row r="40" spans="1:32">
      <c r="B40" s="477"/>
      <c r="C40" s="477"/>
      <c r="D40" s="12"/>
      <c r="E40" s="12"/>
      <c r="F40" s="12"/>
      <c r="G40" s="12"/>
      <c r="H40" s="477"/>
      <c r="I40" s="477"/>
    </row>
    <row r="41" spans="1:32">
      <c r="B41" s="478"/>
      <c r="C41" s="478"/>
      <c r="F41" s="10"/>
      <c r="G41" s="10"/>
      <c r="H41" s="478"/>
      <c r="I41" s="478"/>
    </row>
    <row r="42" spans="1:32" ht="13.5" customHeight="1">
      <c r="B42" s="993" t="s">
        <v>88</v>
      </c>
      <c r="C42" s="993"/>
      <c r="E42" s="10"/>
      <c r="F42" s="10"/>
      <c r="G42" s="10"/>
      <c r="H42" s="993" t="s">
        <v>88</v>
      </c>
      <c r="I42" s="993"/>
      <c r="J42" s="10"/>
    </row>
    <row r="43" spans="1:32">
      <c r="B43" s="978" t="s">
        <v>87</v>
      </c>
      <c r="C43" s="978"/>
      <c r="F43" s="10"/>
      <c r="G43" s="10"/>
      <c r="H43" s="978" t="s">
        <v>87</v>
      </c>
      <c r="I43" s="978"/>
    </row>
    <row r="46" spans="1:32">
      <c r="C46" s="13">
        <v>1</v>
      </c>
      <c r="D46" s="11">
        <f>SUMIF(D11:D34,1,J11:J34)</f>
        <v>0</v>
      </c>
      <c r="F46" s="11" t="b">
        <f>IF(D46='Zał. 1'!C9,TRUE,"Sprawdź ")</f>
        <v>1</v>
      </c>
    </row>
    <row r="47" spans="1:32">
      <c r="C47" s="13">
        <v>2</v>
      </c>
      <c r="D47" s="11">
        <f>SUMIF(D11:D34,2,J11:J34)</f>
        <v>0</v>
      </c>
      <c r="F47" s="11" t="b">
        <f>IF(D47='Zał. 1'!C10,TRUE,"Sprawdź ")</f>
        <v>1</v>
      </c>
    </row>
    <row r="48" spans="1:32">
      <c r="C48" s="13">
        <v>3</v>
      </c>
      <c r="D48" s="11">
        <f>SUMIF(D11:D34,3,J11:J34)</f>
        <v>0</v>
      </c>
      <c r="F48" s="11" t="b">
        <f>IF(D48='Zał. 1'!C11,TRUE,"Sprawdź ")</f>
        <v>1</v>
      </c>
    </row>
    <row r="49" spans="3:6">
      <c r="C49" s="13">
        <v>4</v>
      </c>
      <c r="D49" s="11">
        <f>SUMIF(D11:D34,4,J11:J34)</f>
        <v>0</v>
      </c>
      <c r="F49" s="11" t="b">
        <f>IF(D49='Zał. 1'!C12,TRUE,"Sprawdź ")</f>
        <v>1</v>
      </c>
    </row>
    <row r="50" spans="3:6">
      <c r="C50" s="13">
        <v>5</v>
      </c>
      <c r="D50" s="11">
        <f>SUMIF(D11:D34,5,J11:J34)</f>
        <v>0</v>
      </c>
      <c r="F50" s="11" t="b">
        <f>IF(D50='Zał. 1'!C13,TRUE,"Sprawdź ")</f>
        <v>1</v>
      </c>
    </row>
  </sheetData>
  <sheetProtection formatCells="0" formatColumns="0" formatRows="0" insertRows="0" deleteRows="0"/>
  <dataConsolidate/>
  <mergeCells count="17">
    <mergeCell ref="J9:J10"/>
    <mergeCell ref="G9:G10"/>
    <mergeCell ref="A1:J1"/>
    <mergeCell ref="I9:I10"/>
    <mergeCell ref="H42:I42"/>
    <mergeCell ref="H43:I43"/>
    <mergeCell ref="B43:C43"/>
    <mergeCell ref="B42:C42"/>
    <mergeCell ref="H3:J3"/>
    <mergeCell ref="A5:J5"/>
    <mergeCell ref="A6:J6"/>
    <mergeCell ref="A7:J7"/>
    <mergeCell ref="A9:A10"/>
    <mergeCell ref="H9:H10"/>
    <mergeCell ref="D9:D10"/>
    <mergeCell ref="B9:C9"/>
    <mergeCell ref="E9:F9"/>
  </mergeCells>
  <conditionalFormatting sqref="J38">
    <cfRule type="containsErrors" dxfId="12" priority="1">
      <formula>ISERROR(J38)</formula>
    </cfRule>
  </conditionalFormatting>
  <dataValidations count="2">
    <dataValidation type="list" allowBlank="1" showInputMessage="1" showErrorMessage="1" sqref="I11:I34">
      <formula1>$U$4:$U$5</formula1>
    </dataValidation>
    <dataValidation type="list" showInputMessage="1" showErrorMessage="1" errorTitle="Uzupełnij" sqref="D11:D34">
      <formula1>$AF$14:$AF$14</formula1>
    </dataValidation>
  </dataValidations>
  <printOptions horizontalCentered="1"/>
  <pageMargins left="0.59055118110236227" right="0.39370078740157483" top="0.59055118110236227" bottom="0.39370078740157483" header="0.31496062992125984" footer="0.39370078740157483"/>
  <pageSetup paperSize="9" scale="34" fitToWidth="0" fitToHeight="0"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7"/>
  <sheetViews>
    <sheetView view="pageBreakPreview" topLeftCell="A4" zoomScaleNormal="100" zoomScaleSheetLayoutView="100" workbookViewId="0">
      <selection activeCell="B28" sqref="B28:D28"/>
    </sheetView>
  </sheetViews>
  <sheetFormatPr defaultColWidth="9.140625" defaultRowHeight="12.75"/>
  <cols>
    <col min="1" max="1" width="4.5703125" style="20" customWidth="1"/>
    <col min="2" max="2" width="30" style="20" customWidth="1"/>
    <col min="3" max="3" width="25.140625" style="20" customWidth="1"/>
    <col min="4" max="4" width="26" style="20" customWidth="1"/>
    <col min="5" max="5" width="23.5703125" style="20" customWidth="1"/>
    <col min="6" max="6" width="2" style="20" customWidth="1"/>
    <col min="7" max="7" width="9.140625" style="20"/>
    <col min="8" max="8" width="77.140625" style="20" customWidth="1"/>
    <col min="9" max="16384" width="9.140625" style="20"/>
  </cols>
  <sheetData>
    <row r="1" spans="1:6">
      <c r="A1" s="1039" t="s">
        <v>407</v>
      </c>
      <c r="B1" s="1039"/>
      <c r="C1" s="1039"/>
      <c r="D1" s="1039"/>
      <c r="E1" s="1039"/>
    </row>
    <row r="3" spans="1:6">
      <c r="A3" s="22" t="s">
        <v>151</v>
      </c>
      <c r="B3" s="22"/>
      <c r="C3" s="8"/>
      <c r="D3" s="999"/>
      <c r="E3" s="999"/>
      <c r="F3" s="27"/>
    </row>
    <row r="4" spans="1:6">
      <c r="A4" s="9" t="s">
        <v>404</v>
      </c>
      <c r="B4" s="9"/>
    </row>
    <row r="6" spans="1:6">
      <c r="A6" s="1020" t="s">
        <v>150</v>
      </c>
      <c r="B6" s="1020"/>
      <c r="C6" s="1020"/>
      <c r="D6" s="1020"/>
      <c r="E6" s="1020"/>
    </row>
    <row r="7" spans="1:6" ht="53.25" customHeight="1">
      <c r="A7" s="1021" t="s">
        <v>347</v>
      </c>
      <c r="B7" s="1021"/>
      <c r="C7" s="1021"/>
      <c r="D7" s="1021"/>
      <c r="E7" s="1021"/>
    </row>
    <row r="8" spans="1:6">
      <c r="A8" s="1022" t="s">
        <v>440</v>
      </c>
      <c r="B8" s="1023"/>
      <c r="C8" s="1023"/>
      <c r="D8" s="1023"/>
      <c r="E8" s="1023"/>
    </row>
    <row r="9" spans="1:6" ht="13.5" thickBot="1"/>
    <row r="10" spans="1:6" ht="13.5" thickBot="1">
      <c r="A10" s="339" t="s">
        <v>132</v>
      </c>
      <c r="B10" s="1024" t="s">
        <v>149</v>
      </c>
      <c r="C10" s="1025"/>
      <c r="D10" s="1026"/>
      <c r="E10" s="26" t="s">
        <v>148</v>
      </c>
    </row>
    <row r="11" spans="1:6" ht="20.100000000000001" customHeight="1">
      <c r="A11" s="1017" t="s">
        <v>116</v>
      </c>
      <c r="B11" s="1027" t="s">
        <v>147</v>
      </c>
      <c r="C11" s="1028"/>
      <c r="D11" s="1029"/>
      <c r="E11" s="247">
        <f>SUM(E12:E14)</f>
        <v>0</v>
      </c>
    </row>
    <row r="12" spans="1:6" ht="16.5" customHeight="1">
      <c r="A12" s="1016"/>
      <c r="B12" s="1030" t="s">
        <v>146</v>
      </c>
      <c r="C12" s="1031"/>
      <c r="D12" s="1032"/>
      <c r="E12" s="248">
        <v>0</v>
      </c>
    </row>
    <row r="13" spans="1:6" ht="24.75" customHeight="1">
      <c r="A13" s="1016"/>
      <c r="B13" s="1036" t="s">
        <v>145</v>
      </c>
      <c r="C13" s="1037"/>
      <c r="D13" s="1038"/>
      <c r="E13" s="248">
        <v>0</v>
      </c>
    </row>
    <row r="14" spans="1:6" ht="24" customHeight="1" thickBot="1">
      <c r="A14" s="1016"/>
      <c r="B14" s="1033" t="s">
        <v>472</v>
      </c>
      <c r="C14" s="1034"/>
      <c r="D14" s="1035"/>
      <c r="E14" s="248">
        <v>0</v>
      </c>
    </row>
    <row r="15" spans="1:6" ht="20.100000000000001" customHeight="1">
      <c r="A15" s="1017" t="s">
        <v>115</v>
      </c>
      <c r="B15" s="1027" t="s">
        <v>144</v>
      </c>
      <c r="C15" s="1028"/>
      <c r="D15" s="1029"/>
      <c r="E15" s="247">
        <f>SUM(E16:E21)</f>
        <v>0</v>
      </c>
    </row>
    <row r="16" spans="1:6" ht="16.5" customHeight="1">
      <c r="A16" s="1018"/>
      <c r="B16" s="1030" t="s">
        <v>452</v>
      </c>
      <c r="C16" s="1031"/>
      <c r="D16" s="1032"/>
      <c r="E16" s="248">
        <v>0</v>
      </c>
    </row>
    <row r="17" spans="1:10" ht="16.5" customHeight="1">
      <c r="A17" s="1018"/>
      <c r="B17" s="1030" t="s">
        <v>143</v>
      </c>
      <c r="C17" s="1031"/>
      <c r="D17" s="1032"/>
      <c r="E17" s="248">
        <v>0</v>
      </c>
    </row>
    <row r="18" spans="1:10" ht="16.5" customHeight="1">
      <c r="A18" s="1018"/>
      <c r="B18" s="1030" t="s">
        <v>142</v>
      </c>
      <c r="C18" s="1031"/>
      <c r="D18" s="1032"/>
      <c r="E18" s="248">
        <v>0</v>
      </c>
    </row>
    <row r="19" spans="1:10" ht="16.5" customHeight="1">
      <c r="A19" s="1018"/>
      <c r="B19" s="1030" t="s">
        <v>450</v>
      </c>
      <c r="C19" s="1031"/>
      <c r="D19" s="1032"/>
      <c r="E19" s="248">
        <v>0</v>
      </c>
    </row>
    <row r="20" spans="1:10" ht="25.5" customHeight="1">
      <c r="A20" s="1018"/>
      <c r="B20" s="1036" t="s">
        <v>473</v>
      </c>
      <c r="C20" s="1037"/>
      <c r="D20" s="1038"/>
      <c r="E20" s="248">
        <v>0</v>
      </c>
    </row>
    <row r="21" spans="1:10" ht="16.5" customHeight="1" thickBot="1">
      <c r="A21" s="1019"/>
      <c r="B21" s="1041" t="s">
        <v>451</v>
      </c>
      <c r="C21" s="1042"/>
      <c r="D21" s="1043"/>
      <c r="E21" s="249">
        <v>0</v>
      </c>
    </row>
    <row r="22" spans="1:10" ht="20.100000000000001" customHeight="1" thickBot="1">
      <c r="A22" s="336" t="s">
        <v>113</v>
      </c>
      <c r="B22" s="1047" t="s">
        <v>141</v>
      </c>
      <c r="C22" s="1048"/>
      <c r="D22" s="1049"/>
      <c r="E22" s="250">
        <v>0</v>
      </c>
      <c r="H22" s="141"/>
    </row>
    <row r="23" spans="1:10" ht="20.100000000000001" customHeight="1" thickBot="1">
      <c r="A23" s="336" t="s">
        <v>111</v>
      </c>
      <c r="B23" s="1047" t="s">
        <v>140</v>
      </c>
      <c r="C23" s="1048"/>
      <c r="D23" s="1049"/>
      <c r="E23" s="250">
        <v>0</v>
      </c>
    </row>
    <row r="24" spans="1:10" ht="20.100000000000001" customHeight="1" thickBot="1">
      <c r="A24" s="121" t="s">
        <v>109</v>
      </c>
      <c r="B24" s="1044" t="s">
        <v>139</v>
      </c>
      <c r="C24" s="1045"/>
      <c r="D24" s="1046"/>
      <c r="E24" s="250">
        <v>0</v>
      </c>
    </row>
    <row r="25" spans="1:10" ht="20.100000000000001" customHeight="1">
      <c r="A25" s="1016" t="s">
        <v>106</v>
      </c>
      <c r="B25" s="1027" t="s">
        <v>138</v>
      </c>
      <c r="C25" s="1028"/>
      <c r="D25" s="1029"/>
      <c r="E25" s="247">
        <f>SUM(E26:E28)</f>
        <v>0</v>
      </c>
    </row>
    <row r="26" spans="1:10" ht="16.5" customHeight="1">
      <c r="A26" s="1016"/>
      <c r="B26" s="1036" t="s">
        <v>137</v>
      </c>
      <c r="C26" s="1037"/>
      <c r="D26" s="1038"/>
      <c r="E26" s="248">
        <v>0</v>
      </c>
    </row>
    <row r="27" spans="1:10" ht="16.5" customHeight="1">
      <c r="A27" s="1016"/>
      <c r="B27" s="1036" t="s">
        <v>136</v>
      </c>
      <c r="C27" s="1037"/>
      <c r="D27" s="1038"/>
      <c r="E27" s="248">
        <v>0</v>
      </c>
    </row>
    <row r="28" spans="1:10" ht="16.5" customHeight="1" thickBot="1">
      <c r="A28" s="1016"/>
      <c r="B28" s="1041" t="s">
        <v>391</v>
      </c>
      <c r="C28" s="1042"/>
      <c r="D28" s="1043"/>
      <c r="E28" s="248">
        <v>0</v>
      </c>
      <c r="G28" s="105"/>
      <c r="H28" s="105"/>
      <c r="I28" s="105"/>
      <c r="J28" s="105"/>
    </row>
    <row r="29" spans="1:10" ht="20.100000000000001" customHeight="1" thickBot="1">
      <c r="A29" s="25" t="s">
        <v>105</v>
      </c>
      <c r="B29" s="1044" t="s">
        <v>135</v>
      </c>
      <c r="C29" s="1045"/>
      <c r="D29" s="1046"/>
      <c r="E29" s="251">
        <f>SUM(E11,E15,E22,E23,E24,E25)</f>
        <v>0</v>
      </c>
      <c r="G29" s="1040"/>
      <c r="H29" s="1040"/>
      <c r="I29" s="1040"/>
      <c r="J29" s="1040"/>
    </row>
    <row r="30" spans="1:10">
      <c r="A30" s="105"/>
      <c r="B30" s="24"/>
      <c r="C30" s="24"/>
      <c r="D30" s="24"/>
      <c r="E30" s="24"/>
      <c r="G30" s="1015"/>
      <c r="H30" s="1015"/>
      <c r="I30" s="1015"/>
      <c r="J30" s="1015"/>
    </row>
    <row r="31" spans="1:10">
      <c r="A31" s="20" t="s">
        <v>90</v>
      </c>
      <c r="G31" s="105"/>
      <c r="H31" s="105"/>
      <c r="I31" s="105"/>
      <c r="J31" s="105"/>
    </row>
    <row r="32" spans="1:10" ht="12.75" customHeight="1">
      <c r="A32" s="491"/>
      <c r="B32" s="491"/>
      <c r="C32" s="491"/>
      <c r="D32" s="491"/>
    </row>
    <row r="33" spans="1:6">
      <c r="A33" s="491"/>
      <c r="B33" s="477"/>
      <c r="C33" s="491"/>
      <c r="D33" s="477"/>
      <c r="E33" s="477"/>
    </row>
    <row r="34" spans="1:6">
      <c r="B34" s="477"/>
      <c r="D34" s="477"/>
      <c r="E34" s="477"/>
    </row>
    <row r="35" spans="1:6">
      <c r="B35" s="478"/>
      <c r="D35" s="478"/>
      <c r="E35" s="478"/>
    </row>
    <row r="36" spans="1:6">
      <c r="B36" s="5" t="s">
        <v>88</v>
      </c>
      <c r="D36" s="23" t="s">
        <v>88</v>
      </c>
      <c r="E36" s="22"/>
    </row>
    <row r="37" spans="1:6">
      <c r="B37" s="332" t="s">
        <v>87</v>
      </c>
      <c r="C37" s="332"/>
      <c r="D37" s="978" t="s">
        <v>87</v>
      </c>
      <c r="E37" s="978"/>
      <c r="F37" s="21"/>
    </row>
  </sheetData>
  <sheetProtection formatCells="0" formatColumns="0" formatRows="0" insertColumns="0" insertRows="0" deleteColumns="0" deleteRows="0"/>
  <mergeCells count="31">
    <mergeCell ref="D3:E3"/>
    <mergeCell ref="A1:E1"/>
    <mergeCell ref="G29:J29"/>
    <mergeCell ref="B17:D17"/>
    <mergeCell ref="B27:D27"/>
    <mergeCell ref="B28:D28"/>
    <mergeCell ref="B29:D29"/>
    <mergeCell ref="B18:D18"/>
    <mergeCell ref="B21:D21"/>
    <mergeCell ref="B22:D22"/>
    <mergeCell ref="B23:D23"/>
    <mergeCell ref="B24:D24"/>
    <mergeCell ref="B25:D25"/>
    <mergeCell ref="B19:D19"/>
    <mergeCell ref="B20:D20"/>
    <mergeCell ref="G30:J30"/>
    <mergeCell ref="D37:E37"/>
    <mergeCell ref="A25:A28"/>
    <mergeCell ref="A15:A21"/>
    <mergeCell ref="A6:E6"/>
    <mergeCell ref="A7:E7"/>
    <mergeCell ref="A8:E8"/>
    <mergeCell ref="A11:A14"/>
    <mergeCell ref="B10:D10"/>
    <mergeCell ref="B11:D11"/>
    <mergeCell ref="B12:D12"/>
    <mergeCell ref="B15:D15"/>
    <mergeCell ref="B14:D14"/>
    <mergeCell ref="B13:D13"/>
    <mergeCell ref="B26:D26"/>
    <mergeCell ref="B16:D16"/>
  </mergeCells>
  <dataValidations count="1">
    <dataValidation errorStyle="warning" operator="lessThanOrEqual" allowBlank="1" showInputMessage="1" error="Osiągnięto limit dla tej pozycji - pamiętaj, że powyżej 30% wymagana jest zgoda Dyrektora DSW" sqref="E22:E24"/>
  </dataValidations>
  <printOptions horizontalCentered="1"/>
  <pageMargins left="0.78740157480314965" right="0.59055118110236227" top="0.59055118110236227" bottom="0.78740157480314965" header="0.31496062992125984" footer="0.39370078740157483"/>
  <pageSetup paperSize="9" scale="80" orientation="portrait" r:id="rId1"/>
  <ignoredErrors>
    <ignoredError sqref="E15" formulaRange="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view="pageBreakPreview" zoomScaleNormal="100" zoomScaleSheetLayoutView="100" workbookViewId="0">
      <selection activeCell="H28" sqref="H28"/>
    </sheetView>
  </sheetViews>
  <sheetFormatPr defaultColWidth="9.140625" defaultRowHeight="12.75"/>
  <cols>
    <col min="1" max="1" width="4.7109375" style="20" customWidth="1"/>
    <col min="2" max="2" width="26.28515625" style="20" customWidth="1"/>
    <col min="3" max="3" width="18" style="20" customWidth="1"/>
    <col min="4" max="4" width="8.5703125" style="20" customWidth="1"/>
    <col min="5" max="5" width="12.5703125" style="20" customWidth="1"/>
    <col min="6" max="6" width="13.85546875" style="20" customWidth="1"/>
    <col min="7" max="16384" width="9.140625" style="20"/>
  </cols>
  <sheetData>
    <row r="1" spans="1:6" ht="17.25" customHeight="1">
      <c r="A1" s="1039" t="s">
        <v>408</v>
      </c>
      <c r="B1" s="1039"/>
      <c r="C1" s="1039"/>
      <c r="D1" s="1039"/>
      <c r="E1" s="1039"/>
      <c r="F1" s="1039"/>
    </row>
    <row r="2" spans="1:6">
      <c r="F2" s="82"/>
    </row>
    <row r="3" spans="1:6">
      <c r="C3" s="8"/>
      <c r="D3" s="8"/>
      <c r="E3" s="27"/>
      <c r="F3" s="27"/>
    </row>
    <row r="4" spans="1:6">
      <c r="A4" s="9" t="s">
        <v>151</v>
      </c>
      <c r="B4" s="9"/>
      <c r="C4" s="492"/>
      <c r="D4" s="492"/>
      <c r="E4" s="492"/>
    </row>
    <row r="5" spans="1:6" ht="12.75" customHeight="1">
      <c r="A5" s="9" t="s">
        <v>404</v>
      </c>
      <c r="B5" s="9"/>
      <c r="C5" s="492"/>
      <c r="D5" s="492"/>
      <c r="E5" s="492"/>
    </row>
    <row r="7" spans="1:6" ht="26.25" customHeight="1">
      <c r="A7" s="1050" t="s">
        <v>164</v>
      </c>
      <c r="B7" s="1050"/>
      <c r="C7" s="1050"/>
      <c r="D7" s="1050"/>
      <c r="E7" s="1050"/>
      <c r="F7" s="1050"/>
    </row>
    <row r="8" spans="1:6" s="116" customFormat="1" ht="57" customHeight="1">
      <c r="A8" s="1051" t="s">
        <v>347</v>
      </c>
      <c r="B8" s="1051"/>
      <c r="C8" s="1051"/>
      <c r="D8" s="1051"/>
      <c r="E8" s="1051"/>
      <c r="F8" s="1051"/>
    </row>
    <row r="9" spans="1:6">
      <c r="A9" s="1052" t="s">
        <v>441</v>
      </c>
      <c r="B9" s="1052"/>
      <c r="C9" s="1052"/>
      <c r="D9" s="1052"/>
      <c r="E9" s="1052"/>
      <c r="F9" s="1052"/>
    </row>
    <row r="10" spans="1:6" ht="12.75" customHeight="1" thickBot="1"/>
    <row r="11" spans="1:6" s="75" customFormat="1" ht="26.25" thickBot="1">
      <c r="A11" s="108" t="s">
        <v>132</v>
      </c>
      <c r="B11" s="1053" t="s">
        <v>163</v>
      </c>
      <c r="C11" s="1054"/>
      <c r="D11" s="795" t="s">
        <v>315</v>
      </c>
      <c r="E11" s="795" t="s">
        <v>161</v>
      </c>
      <c r="F11" s="795" t="s">
        <v>160</v>
      </c>
    </row>
    <row r="12" spans="1:6">
      <c r="A12" s="493" t="s">
        <v>116</v>
      </c>
      <c r="B12" s="494"/>
      <c r="C12" s="495"/>
      <c r="D12" s="496"/>
      <c r="E12" s="497"/>
      <c r="F12" s="498">
        <f t="shared" ref="F12:F35" si="0">D12*E12</f>
        <v>0</v>
      </c>
    </row>
    <row r="13" spans="1:6">
      <c r="A13" s="499" t="s">
        <v>115</v>
      </c>
      <c r="B13" s="347"/>
      <c r="C13" s="348"/>
      <c r="D13" s="496"/>
      <c r="E13" s="497"/>
      <c r="F13" s="498">
        <f t="shared" si="0"/>
        <v>0</v>
      </c>
    </row>
    <row r="14" spans="1:6">
      <c r="A14" s="499" t="s">
        <v>113</v>
      </c>
      <c r="B14" s="347"/>
      <c r="C14" s="348"/>
      <c r="D14" s="496"/>
      <c r="E14" s="497"/>
      <c r="F14" s="498">
        <f t="shared" si="0"/>
        <v>0</v>
      </c>
    </row>
    <row r="15" spans="1:6">
      <c r="A15" s="499" t="s">
        <v>111</v>
      </c>
      <c r="B15" s="347"/>
      <c r="C15" s="348"/>
      <c r="D15" s="496"/>
      <c r="E15" s="497"/>
      <c r="F15" s="498">
        <f t="shared" si="0"/>
        <v>0</v>
      </c>
    </row>
    <row r="16" spans="1:6">
      <c r="A16" s="499" t="s">
        <v>109</v>
      </c>
      <c r="B16" s="347"/>
      <c r="C16" s="348"/>
      <c r="D16" s="496"/>
      <c r="E16" s="497"/>
      <c r="F16" s="498">
        <f t="shared" si="0"/>
        <v>0</v>
      </c>
    </row>
    <row r="17" spans="1:6">
      <c r="A17" s="499" t="s">
        <v>106</v>
      </c>
      <c r="B17" s="347"/>
      <c r="C17" s="348"/>
      <c r="D17" s="496"/>
      <c r="E17" s="497"/>
      <c r="F17" s="498">
        <f t="shared" si="0"/>
        <v>0</v>
      </c>
    </row>
    <row r="18" spans="1:6">
      <c r="A18" s="499" t="s">
        <v>105</v>
      </c>
      <c r="B18" s="347"/>
      <c r="C18" s="348"/>
      <c r="D18" s="496"/>
      <c r="E18" s="497"/>
      <c r="F18" s="498">
        <f t="shared" si="0"/>
        <v>0</v>
      </c>
    </row>
    <row r="19" spans="1:6">
      <c r="A19" s="499" t="s">
        <v>104</v>
      </c>
      <c r="B19" s="347"/>
      <c r="C19" s="348"/>
      <c r="D19" s="496"/>
      <c r="E19" s="497"/>
      <c r="F19" s="498">
        <f t="shared" si="0"/>
        <v>0</v>
      </c>
    </row>
    <row r="20" spans="1:6">
      <c r="A20" s="499" t="s">
        <v>103</v>
      </c>
      <c r="B20" s="347"/>
      <c r="C20" s="348"/>
      <c r="D20" s="496"/>
      <c r="E20" s="497"/>
      <c r="F20" s="498">
        <f t="shared" si="0"/>
        <v>0</v>
      </c>
    </row>
    <row r="21" spans="1:6">
      <c r="A21" s="499" t="s">
        <v>101</v>
      </c>
      <c r="B21" s="347"/>
      <c r="C21" s="348"/>
      <c r="D21" s="496"/>
      <c r="E21" s="497"/>
      <c r="F21" s="498">
        <f t="shared" si="0"/>
        <v>0</v>
      </c>
    </row>
    <row r="22" spans="1:6">
      <c r="A22" s="499" t="s">
        <v>99</v>
      </c>
      <c r="B22" s="347"/>
      <c r="C22" s="348"/>
      <c r="D22" s="496"/>
      <c r="E22" s="497"/>
      <c r="F22" s="498">
        <f t="shared" si="0"/>
        <v>0</v>
      </c>
    </row>
    <row r="23" spans="1:6">
      <c r="A23" s="499" t="s">
        <v>98</v>
      </c>
      <c r="B23" s="347"/>
      <c r="C23" s="348"/>
      <c r="D23" s="496"/>
      <c r="E23" s="497"/>
      <c r="F23" s="498">
        <f t="shared" si="0"/>
        <v>0</v>
      </c>
    </row>
    <row r="24" spans="1:6">
      <c r="A24" s="499" t="s">
        <v>97</v>
      </c>
      <c r="B24" s="347"/>
      <c r="C24" s="348"/>
      <c r="D24" s="496"/>
      <c r="E24" s="497"/>
      <c r="F24" s="498">
        <f t="shared" si="0"/>
        <v>0</v>
      </c>
    </row>
    <row r="25" spans="1:6">
      <c r="A25" s="499" t="s">
        <v>95</v>
      </c>
      <c r="B25" s="347"/>
      <c r="C25" s="348"/>
      <c r="D25" s="496"/>
      <c r="E25" s="497"/>
      <c r="F25" s="498">
        <f t="shared" si="0"/>
        <v>0</v>
      </c>
    </row>
    <row r="26" spans="1:6">
      <c r="A26" s="499" t="s">
        <v>93</v>
      </c>
      <c r="B26" s="347"/>
      <c r="C26" s="348"/>
      <c r="D26" s="496"/>
      <c r="E26" s="497"/>
      <c r="F26" s="498">
        <f t="shared" si="0"/>
        <v>0</v>
      </c>
    </row>
    <row r="27" spans="1:6">
      <c r="A27" s="499" t="s">
        <v>92</v>
      </c>
      <c r="B27" s="347"/>
      <c r="C27" s="348"/>
      <c r="D27" s="496"/>
      <c r="E27" s="497"/>
      <c r="F27" s="498">
        <f t="shared" si="0"/>
        <v>0</v>
      </c>
    </row>
    <row r="28" spans="1:6">
      <c r="A28" s="499" t="s">
        <v>159</v>
      </c>
      <c r="B28" s="347"/>
      <c r="C28" s="348"/>
      <c r="D28" s="496"/>
      <c r="E28" s="497"/>
      <c r="F28" s="498">
        <f t="shared" si="0"/>
        <v>0</v>
      </c>
    </row>
    <row r="29" spans="1:6">
      <c r="A29" s="499" t="s">
        <v>158</v>
      </c>
      <c r="B29" s="347"/>
      <c r="C29" s="348"/>
      <c r="D29" s="496"/>
      <c r="E29" s="497"/>
      <c r="F29" s="498">
        <f t="shared" si="0"/>
        <v>0</v>
      </c>
    </row>
    <row r="30" spans="1:6">
      <c r="A30" s="499" t="s">
        <v>157</v>
      </c>
      <c r="B30" s="347"/>
      <c r="C30" s="348"/>
      <c r="D30" s="496"/>
      <c r="E30" s="497"/>
      <c r="F30" s="498">
        <f t="shared" si="0"/>
        <v>0</v>
      </c>
    </row>
    <row r="31" spans="1:6">
      <c r="A31" s="499" t="s">
        <v>156</v>
      </c>
      <c r="B31" s="347"/>
      <c r="C31" s="348"/>
      <c r="D31" s="496"/>
      <c r="E31" s="497"/>
      <c r="F31" s="498">
        <f t="shared" si="0"/>
        <v>0</v>
      </c>
    </row>
    <row r="32" spans="1:6">
      <c r="A32" s="499" t="s">
        <v>155</v>
      </c>
      <c r="B32" s="347"/>
      <c r="C32" s="348"/>
      <c r="D32" s="496"/>
      <c r="E32" s="497"/>
      <c r="F32" s="498">
        <f t="shared" si="0"/>
        <v>0</v>
      </c>
    </row>
    <row r="33" spans="1:6">
      <c r="A33" s="499" t="s">
        <v>154</v>
      </c>
      <c r="B33" s="347"/>
      <c r="C33" s="348"/>
      <c r="D33" s="496"/>
      <c r="E33" s="497"/>
      <c r="F33" s="498">
        <f t="shared" si="0"/>
        <v>0</v>
      </c>
    </row>
    <row r="34" spans="1:6" ht="16.5" customHeight="1">
      <c r="A34" s="499" t="s">
        <v>153</v>
      </c>
      <c r="B34" s="347"/>
      <c r="C34" s="348"/>
      <c r="D34" s="496"/>
      <c r="E34" s="497"/>
      <c r="F34" s="498">
        <f t="shared" si="0"/>
        <v>0</v>
      </c>
    </row>
    <row r="35" spans="1:6" ht="13.5" thickBot="1">
      <c r="A35" s="500" t="s">
        <v>152</v>
      </c>
      <c r="B35" s="501"/>
      <c r="C35" s="502"/>
      <c r="D35" s="503"/>
      <c r="E35" s="504"/>
      <c r="F35" s="505">
        <f t="shared" si="0"/>
        <v>0</v>
      </c>
    </row>
    <row r="36" spans="1:6" ht="18.75" customHeight="1" thickBot="1">
      <c r="A36" s="105"/>
      <c r="B36" s="105"/>
      <c r="C36" s="32"/>
      <c r="D36" s="32" t="s">
        <v>73</v>
      </c>
      <c r="E36" s="32"/>
      <c r="F36" s="252">
        <f>SUM(F12:F35)</f>
        <v>0</v>
      </c>
    </row>
    <row r="37" spans="1:6" ht="14.25" customHeight="1">
      <c r="A37" s="20" t="s">
        <v>90</v>
      </c>
      <c r="B37" s="105"/>
      <c r="C37" s="32"/>
      <c r="D37" s="32"/>
      <c r="E37" s="32"/>
      <c r="F37" s="120"/>
    </row>
    <row r="38" spans="1:6" ht="14.25" customHeight="1">
      <c r="A38" s="491"/>
      <c r="B38" s="491"/>
      <c r="C38" s="491"/>
      <c r="D38" s="491"/>
      <c r="E38" s="491"/>
      <c r="F38" s="105"/>
    </row>
    <row r="39" spans="1:6">
      <c r="A39" s="30"/>
      <c r="B39" s="477"/>
      <c r="C39" s="30"/>
      <c r="D39" s="30"/>
      <c r="E39" s="477"/>
      <c r="F39" s="477"/>
    </row>
    <row r="40" spans="1:6">
      <c r="A40" s="30"/>
      <c r="B40" s="477"/>
      <c r="C40" s="30"/>
      <c r="D40" s="30"/>
      <c r="E40" s="477"/>
      <c r="F40" s="477"/>
    </row>
    <row r="41" spans="1:6">
      <c r="B41" s="478"/>
      <c r="C41" s="31"/>
      <c r="D41" s="31"/>
      <c r="E41" s="478"/>
      <c r="F41" s="478"/>
    </row>
    <row r="42" spans="1:6">
      <c r="A42" s="30"/>
      <c r="B42" s="5" t="s">
        <v>88</v>
      </c>
      <c r="C42" s="30"/>
      <c r="D42" s="30"/>
      <c r="E42" s="993" t="s">
        <v>88</v>
      </c>
      <c r="F42" s="993"/>
    </row>
    <row r="43" spans="1:6">
      <c r="B43" s="332" t="s">
        <v>87</v>
      </c>
      <c r="E43" s="978" t="s">
        <v>87</v>
      </c>
      <c r="F43" s="978"/>
    </row>
    <row r="44" spans="1:6">
      <c r="A44" s="28"/>
    </row>
  </sheetData>
  <sheetProtection formatCells="0" formatColumns="0" formatRows="0" insertRows="0" deleteRows="0"/>
  <mergeCells count="7">
    <mergeCell ref="A1:F1"/>
    <mergeCell ref="E43:F43"/>
    <mergeCell ref="A7:F7"/>
    <mergeCell ref="A8:F8"/>
    <mergeCell ref="A9:F9"/>
    <mergeCell ref="B11:C11"/>
    <mergeCell ref="E42:F42"/>
  </mergeCells>
  <printOptions horizontalCentered="1"/>
  <pageMargins left="0.78740157480314965" right="0.78740157480314965" top="0.78740157480314965" bottom="0.78740157480314965" header="0.51181102362204722" footer="0.59055118110236227"/>
  <pageSetup paperSize="9" scale="40" fitToWidth="0" fitToHeight="0"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1"/>
  <sheetViews>
    <sheetView showGridLines="0" view="pageBreakPreview" zoomScale="80" zoomScaleNormal="60" zoomScaleSheetLayoutView="80" workbookViewId="0">
      <selection activeCell="A15" sqref="A15:A19"/>
    </sheetView>
  </sheetViews>
  <sheetFormatPr defaultColWidth="9.140625" defaultRowHeight="12.75"/>
  <cols>
    <col min="1" max="1" width="5.140625" style="39" customWidth="1"/>
    <col min="2" max="2" width="25" style="39" customWidth="1"/>
    <col min="3" max="5" width="22.42578125" style="39" customWidth="1"/>
    <col min="6" max="6" width="13.28515625" style="39" customWidth="1"/>
    <col min="7" max="7" width="13.7109375" style="39" customWidth="1"/>
    <col min="8" max="8" width="13.140625" style="39" customWidth="1"/>
    <col min="9" max="9" width="15.5703125" style="39" customWidth="1"/>
    <col min="10" max="10" width="12.5703125" style="39" customWidth="1"/>
    <col min="11" max="11" width="9.5703125" style="39" customWidth="1"/>
    <col min="12" max="16384" width="9.140625" style="39"/>
  </cols>
  <sheetData>
    <row r="1" spans="1:12" ht="17.25" customHeight="1">
      <c r="A1" s="1055" t="s">
        <v>409</v>
      </c>
      <c r="B1" s="1055"/>
      <c r="C1" s="1055"/>
      <c r="D1" s="1055"/>
      <c r="E1" s="1055"/>
      <c r="F1" s="1055"/>
      <c r="G1" s="1055"/>
      <c r="H1" s="1055"/>
      <c r="I1" s="1055"/>
      <c r="J1" s="1055"/>
      <c r="K1" s="1055"/>
      <c r="L1" s="44"/>
    </row>
    <row r="2" spans="1:12">
      <c r="A2" s="142" t="s">
        <v>125</v>
      </c>
      <c r="B2" s="142"/>
      <c r="C2" s="507"/>
      <c r="D2" s="507"/>
      <c r="E2" s="507"/>
      <c r="F2" s="506"/>
      <c r="G2" s="506"/>
      <c r="H2" s="506"/>
      <c r="I2" s="506"/>
      <c r="J2" s="508"/>
      <c r="K2" s="508"/>
    </row>
    <row r="3" spans="1:12">
      <c r="A3" s="142" t="s">
        <v>404</v>
      </c>
      <c r="B3" s="142"/>
      <c r="C3" s="480"/>
      <c r="D3" s="480"/>
      <c r="E3" s="480"/>
      <c r="F3" s="479"/>
      <c r="G3" s="506"/>
      <c r="H3" s="506"/>
      <c r="I3" s="506"/>
      <c r="J3" s="506"/>
      <c r="K3" s="506"/>
    </row>
    <row r="4" spans="1:12">
      <c r="A4" s="480"/>
      <c r="B4" s="480"/>
      <c r="C4" s="480"/>
      <c r="D4" s="480"/>
      <c r="E4" s="480"/>
      <c r="F4" s="479"/>
      <c r="G4" s="506"/>
      <c r="H4" s="506"/>
      <c r="I4" s="506"/>
      <c r="J4" s="506"/>
      <c r="K4" s="506"/>
    </row>
    <row r="5" spans="1:12" s="37" customFormat="1" ht="18" customHeight="1">
      <c r="A5" s="1057" t="s">
        <v>176</v>
      </c>
      <c r="B5" s="1057"/>
      <c r="C5" s="1057"/>
      <c r="D5" s="1057"/>
      <c r="E5" s="1057"/>
      <c r="F5" s="1057"/>
      <c r="G5" s="1057"/>
      <c r="H5" s="1057"/>
      <c r="I5" s="1057"/>
      <c r="J5" s="1057"/>
      <c r="K5" s="1057"/>
    </row>
    <row r="6" spans="1:12" s="36" customFormat="1" ht="50.25" customHeight="1">
      <c r="A6" s="1058" t="s">
        <v>347</v>
      </c>
      <c r="B6" s="1058"/>
      <c r="C6" s="1058"/>
      <c r="D6" s="1058"/>
      <c r="E6" s="1058"/>
      <c r="F6" s="1058"/>
      <c r="G6" s="1058"/>
      <c r="H6" s="1058"/>
      <c r="I6" s="1058"/>
      <c r="J6" s="1058"/>
      <c r="K6" s="1058"/>
    </row>
    <row r="7" spans="1:12" s="36" customFormat="1" ht="12" customHeight="1">
      <c r="A7" s="1056" t="s">
        <v>442</v>
      </c>
      <c r="B7" s="1056"/>
      <c r="C7" s="1056"/>
      <c r="D7" s="1056"/>
      <c r="E7" s="1056"/>
      <c r="F7" s="1056"/>
      <c r="G7" s="1056"/>
      <c r="H7" s="1056"/>
      <c r="I7" s="1056"/>
      <c r="J7" s="1056"/>
      <c r="K7" s="1056"/>
    </row>
    <row r="8" spans="1:12" ht="13.5" thickBot="1">
      <c r="A8" s="506"/>
      <c r="B8" s="333"/>
      <c r="C8" s="333"/>
      <c r="D8" s="333"/>
      <c r="E8" s="333"/>
      <c r="F8" s="333"/>
      <c r="G8" s="333"/>
      <c r="H8" s="333"/>
      <c r="I8" s="333"/>
      <c r="J8" s="333"/>
      <c r="K8" s="143"/>
    </row>
    <row r="9" spans="1:12" s="36" customFormat="1" ht="105" customHeight="1" thickBot="1">
      <c r="A9" s="796" t="s">
        <v>132</v>
      </c>
      <c r="B9" s="797" t="s">
        <v>461</v>
      </c>
      <c r="C9" s="797" t="s">
        <v>462</v>
      </c>
      <c r="D9" s="798" t="s">
        <v>460</v>
      </c>
      <c r="E9" s="798" t="s">
        <v>464</v>
      </c>
      <c r="F9" s="798" t="s">
        <v>175</v>
      </c>
      <c r="G9" s="798" t="s">
        <v>401</v>
      </c>
      <c r="H9" s="798" t="s">
        <v>173</v>
      </c>
      <c r="I9" s="798" t="s">
        <v>172</v>
      </c>
      <c r="J9" s="798" t="s">
        <v>171</v>
      </c>
      <c r="K9" s="799" t="s">
        <v>170</v>
      </c>
    </row>
    <row r="10" spans="1:12" ht="27.75" customHeight="1">
      <c r="A10" s="147" t="s">
        <v>116</v>
      </c>
      <c r="B10" s="149" t="s">
        <v>169</v>
      </c>
      <c r="C10" s="149"/>
      <c r="D10" s="149"/>
      <c r="E10" s="149"/>
      <c r="F10" s="149"/>
      <c r="G10" s="149"/>
      <c r="H10" s="258">
        <v>0</v>
      </c>
      <c r="I10" s="258">
        <v>0</v>
      </c>
      <c r="J10" s="258">
        <f>SUM(H10:I10)</f>
        <v>0</v>
      </c>
      <c r="K10" s="259">
        <f>J10*G10</f>
        <v>0</v>
      </c>
    </row>
    <row r="11" spans="1:12" ht="27.75" customHeight="1">
      <c r="A11" s="147" t="s">
        <v>115</v>
      </c>
      <c r="B11" s="148" t="s">
        <v>319</v>
      </c>
      <c r="C11" s="149"/>
      <c r="D11" s="149"/>
      <c r="E11" s="149"/>
      <c r="F11" s="149"/>
      <c r="G11" s="149"/>
      <c r="H11" s="258">
        <v>0</v>
      </c>
      <c r="I11" s="258">
        <v>0</v>
      </c>
      <c r="J11" s="258">
        <f>SUM(H11:I11)</f>
        <v>0</v>
      </c>
      <c r="K11" s="259">
        <f>J11*G11</f>
        <v>0</v>
      </c>
    </row>
    <row r="12" spans="1:12" s="38" customFormat="1" ht="27.75" customHeight="1">
      <c r="A12" s="147" t="s">
        <v>113</v>
      </c>
      <c r="B12" s="149" t="s">
        <v>463</v>
      </c>
      <c r="C12" s="149" t="s">
        <v>325</v>
      </c>
      <c r="D12" s="149"/>
      <c r="E12" s="149"/>
      <c r="F12" s="149"/>
      <c r="G12" s="149"/>
      <c r="H12" s="258">
        <v>0</v>
      </c>
      <c r="I12" s="258">
        <v>0</v>
      </c>
      <c r="J12" s="258">
        <f>SUM(H12:I12)</f>
        <v>0</v>
      </c>
      <c r="K12" s="259">
        <f>J12*G12</f>
        <v>0</v>
      </c>
    </row>
    <row r="13" spans="1:12" s="38" customFormat="1" ht="27.75" customHeight="1" thickBot="1">
      <c r="A13" s="151" t="s">
        <v>111</v>
      </c>
      <c r="B13" s="152" t="s">
        <v>168</v>
      </c>
      <c r="C13" s="509"/>
      <c r="D13" s="509"/>
      <c r="E13" s="509"/>
      <c r="F13" s="152"/>
      <c r="G13" s="152"/>
      <c r="H13" s="260">
        <v>0</v>
      </c>
      <c r="I13" s="260">
        <v>0</v>
      </c>
      <c r="J13" s="260">
        <f>SUM(H13:I13)</f>
        <v>0</v>
      </c>
      <c r="K13" s="261">
        <f>J13*G13</f>
        <v>0</v>
      </c>
    </row>
    <row r="14" spans="1:12" s="33" customFormat="1" ht="21" customHeight="1" thickBot="1">
      <c r="A14" s="16"/>
      <c r="G14" s="34" t="s">
        <v>167</v>
      </c>
      <c r="H14" s="253">
        <f>SUM(H10:H13)</f>
        <v>0</v>
      </c>
      <c r="I14" s="254">
        <f>SUM(I10:I13)</f>
        <v>0</v>
      </c>
      <c r="J14" s="254">
        <f>SUM(J10:J13)</f>
        <v>0</v>
      </c>
      <c r="K14" s="255">
        <f>SUM(K10:K13)</f>
        <v>0</v>
      </c>
    </row>
    <row r="15" spans="1:12" s="33" customFormat="1" ht="21" customHeight="1">
      <c r="A15" s="16" t="str">
        <f>'[1]Zał. 8'!A15</f>
        <v>* - niepotrzebne skreślić</v>
      </c>
      <c r="B15" s="16"/>
      <c r="G15" s="34"/>
      <c r="H15" s="113"/>
      <c r="I15" s="113"/>
      <c r="J15" s="113"/>
      <c r="K15" s="113"/>
    </row>
    <row r="16" spans="1:12" s="38" customFormat="1">
      <c r="A16" s="16" t="str">
        <f>'[1]Zał. 8'!A16</f>
        <v>** - stanowisko zgodne z Tabelą nr 3</v>
      </c>
      <c r="B16" s="16"/>
      <c r="C16" s="16"/>
      <c r="D16" s="16"/>
      <c r="E16" s="16"/>
      <c r="F16" s="16"/>
    </row>
    <row r="17" spans="1:15" s="38" customFormat="1">
      <c r="A17" s="16" t="str">
        <f>'[1]Zał. 8'!A17</f>
        <v>*** - zatrudnieni w polskich związkach sportowych</v>
      </c>
      <c r="B17" s="16"/>
      <c r="C17" s="16"/>
      <c r="D17" s="16"/>
      <c r="E17" s="16"/>
      <c r="F17" s="477"/>
      <c r="G17" s="477"/>
      <c r="J17" s="477"/>
      <c r="K17" s="477"/>
    </row>
    <row r="18" spans="1:15" s="38" customFormat="1">
      <c r="A18" s="16" t="str">
        <f>'[1]Zał. 8'!A18</f>
        <v>**** - określić dla danej pozycji, nie wliczając kwoty z bieżącej umowy</v>
      </c>
      <c r="B18" s="16"/>
      <c r="C18" s="16"/>
      <c r="D18" s="16"/>
      <c r="E18" s="16"/>
      <c r="F18" s="477"/>
      <c r="G18" s="477"/>
      <c r="J18" s="477"/>
      <c r="K18" s="477"/>
    </row>
    <row r="19" spans="1:15">
      <c r="A19" s="39" t="str">
        <f>'[1]Zał. 8'!A19</f>
        <v xml:space="preserve">***** - wyłącznie po wcześniejszej akceptacji DSW  </v>
      </c>
      <c r="F19" s="478"/>
      <c r="G19" s="478"/>
      <c r="J19" s="478"/>
      <c r="K19" s="478"/>
      <c r="N19" s="44"/>
      <c r="O19" s="44"/>
    </row>
    <row r="20" spans="1:15">
      <c r="F20" s="993" t="s">
        <v>88</v>
      </c>
      <c r="G20" s="993"/>
      <c r="J20" s="993" t="s">
        <v>88</v>
      </c>
      <c r="K20" s="993"/>
      <c r="N20" s="44"/>
      <c r="O20" s="44"/>
    </row>
    <row r="21" spans="1:15">
      <c r="F21" s="978" t="s">
        <v>87</v>
      </c>
      <c r="G21" s="978"/>
      <c r="J21" s="978" t="s">
        <v>87</v>
      </c>
      <c r="K21" s="978"/>
      <c r="N21" s="44"/>
      <c r="O21" s="44"/>
    </row>
  </sheetData>
  <sheetProtection formatCells="0" formatColumns="0" insertRows="0" autoFilter="0"/>
  <mergeCells count="8">
    <mergeCell ref="A1:K1"/>
    <mergeCell ref="A7:K7"/>
    <mergeCell ref="A5:K5"/>
    <mergeCell ref="F21:G21"/>
    <mergeCell ref="J21:K21"/>
    <mergeCell ref="F20:G20"/>
    <mergeCell ref="J20:K20"/>
    <mergeCell ref="A6:K6"/>
  </mergeCells>
  <printOptions horizontalCentered="1"/>
  <pageMargins left="0.74803149606299213" right="0.59055118110236227" top="0.78740157480314965" bottom="0.98425196850393704" header="0.51181102362204722" footer="0.51181102362204722"/>
  <pageSetup paperSize="9" scale="39" fitToWidth="0" fitToHeight="0" orientation="landscape" r:id="rId1"/>
  <headerFooter alignWithMargins="0"/>
  <ignoredErrors>
    <ignoredError sqref="J10:K13" unlockedFormula="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3"/>
  <sheetViews>
    <sheetView view="pageBreakPreview" topLeftCell="A7" zoomScaleNormal="100" zoomScaleSheetLayoutView="100" workbookViewId="0">
      <selection activeCell="R13" sqref="R13"/>
    </sheetView>
  </sheetViews>
  <sheetFormatPr defaultColWidth="9.140625" defaultRowHeight="12.75"/>
  <cols>
    <col min="1" max="1" width="4.140625" style="20" customWidth="1"/>
    <col min="2" max="2" width="15.7109375" style="20" customWidth="1"/>
    <col min="3" max="5" width="17.28515625" style="20" customWidth="1"/>
    <col min="6" max="6" width="16.42578125" style="20" bestFit="1" customWidth="1"/>
    <col min="7" max="7" width="19.7109375" style="20" customWidth="1"/>
    <col min="8" max="8" width="17" style="20" customWidth="1"/>
    <col min="9" max="9" width="13.85546875" style="20" customWidth="1"/>
    <col min="10" max="10" width="13.7109375" style="20" customWidth="1"/>
    <col min="11" max="11" width="13.5703125" style="20" customWidth="1"/>
    <col min="12" max="12" width="11.28515625" style="20" customWidth="1"/>
    <col min="13" max="13" width="13.5703125" style="20" customWidth="1"/>
    <col min="14" max="16384" width="9.140625" style="20"/>
  </cols>
  <sheetData>
    <row r="1" spans="1:13" ht="15" customHeight="1">
      <c r="A1" s="1059" t="s">
        <v>410</v>
      </c>
      <c r="B1" s="1059"/>
      <c r="C1" s="1059"/>
      <c r="D1" s="1059"/>
      <c r="E1" s="1059"/>
      <c r="F1" s="1059"/>
      <c r="G1" s="1059"/>
      <c r="H1" s="1059"/>
      <c r="I1" s="1059"/>
      <c r="J1" s="1059"/>
      <c r="K1" s="1059"/>
      <c r="L1" s="1059"/>
      <c r="M1" s="1059"/>
    </row>
    <row r="2" spans="1:13">
      <c r="C2" s="39"/>
      <c r="D2" s="39"/>
      <c r="E2" s="39"/>
      <c r="F2" s="39"/>
      <c r="G2" s="39"/>
      <c r="H2" s="39"/>
      <c r="I2" s="39"/>
      <c r="J2" s="39"/>
      <c r="K2" s="44"/>
      <c r="L2" s="45"/>
    </row>
    <row r="3" spans="1:13">
      <c r="A3" s="9" t="s">
        <v>180</v>
      </c>
      <c r="B3" s="9"/>
      <c r="C3" s="345"/>
      <c r="D3" s="345"/>
      <c r="E3" s="345"/>
      <c r="F3" s="345"/>
      <c r="G3" s="345"/>
      <c r="H3" s="39"/>
      <c r="I3" s="39"/>
      <c r="J3" s="39"/>
      <c r="K3" s="39"/>
      <c r="L3" s="44"/>
      <c r="M3" s="44"/>
    </row>
    <row r="4" spans="1:13">
      <c r="A4" s="791" t="s">
        <v>404</v>
      </c>
      <c r="B4" s="9"/>
      <c r="C4" s="338"/>
      <c r="D4" s="338"/>
      <c r="E4" s="338"/>
      <c r="F4" s="338"/>
      <c r="G4" s="338"/>
      <c r="H4" s="11"/>
      <c r="I4" s="39"/>
      <c r="J4" s="39"/>
      <c r="K4" s="39"/>
      <c r="L4" s="39"/>
      <c r="M4" s="39"/>
    </row>
    <row r="5" spans="1:13">
      <c r="A5" s="338"/>
      <c r="B5" s="338"/>
      <c r="C5" s="338"/>
      <c r="D5" s="338"/>
      <c r="E5" s="338"/>
      <c r="F5" s="338"/>
      <c r="G5" s="338"/>
      <c r="H5" s="11"/>
      <c r="I5" s="39"/>
      <c r="J5" s="39"/>
      <c r="K5" s="39"/>
      <c r="L5" s="39"/>
      <c r="M5" s="39"/>
    </row>
    <row r="6" spans="1:13">
      <c r="A6" s="1060" t="s">
        <v>179</v>
      </c>
      <c r="B6" s="1060"/>
      <c r="C6" s="1060"/>
      <c r="D6" s="1060"/>
      <c r="E6" s="1060"/>
      <c r="F6" s="1060"/>
      <c r="G6" s="1060"/>
      <c r="H6" s="1060"/>
      <c r="I6" s="1060"/>
      <c r="J6" s="1060"/>
      <c r="K6" s="1060"/>
      <c r="L6" s="1060"/>
      <c r="M6" s="1060"/>
    </row>
    <row r="7" spans="1:13" ht="45.75" customHeight="1">
      <c r="A7" s="1061" t="s">
        <v>347</v>
      </c>
      <c r="B7" s="1061"/>
      <c r="C7" s="1061"/>
      <c r="D7" s="1061"/>
      <c r="E7" s="1061"/>
      <c r="F7" s="1061"/>
      <c r="G7" s="1061"/>
      <c r="H7" s="1061"/>
      <c r="I7" s="1061"/>
      <c r="J7" s="1061"/>
      <c r="K7" s="1061"/>
      <c r="L7" s="1061"/>
      <c r="M7" s="1061"/>
    </row>
    <row r="8" spans="1:13">
      <c r="A8" s="1062" t="s">
        <v>433</v>
      </c>
      <c r="B8" s="1063"/>
      <c r="C8" s="1063"/>
      <c r="D8" s="1063"/>
      <c r="E8" s="1063"/>
      <c r="F8" s="1063"/>
      <c r="G8" s="1063"/>
      <c r="H8" s="1063"/>
      <c r="I8" s="1063"/>
      <c r="J8" s="1063"/>
      <c r="K8" s="1063"/>
      <c r="L8" s="1063"/>
      <c r="M8" s="1063"/>
    </row>
    <row r="9" spans="1:13" ht="13.5" thickBot="1">
      <c r="A9" s="39"/>
      <c r="B9" s="337"/>
      <c r="C9" s="337"/>
      <c r="D9" s="337"/>
      <c r="E9" s="337"/>
      <c r="F9" s="337"/>
      <c r="G9" s="337"/>
      <c r="H9" s="337"/>
      <c r="I9" s="337"/>
      <c r="J9" s="337"/>
      <c r="K9" s="337"/>
      <c r="L9" s="337"/>
      <c r="M9" s="35"/>
    </row>
    <row r="10" spans="1:13" s="75" customFormat="1" ht="120" customHeight="1" thickBot="1">
      <c r="A10" s="796" t="s">
        <v>132</v>
      </c>
      <c r="B10" s="798" t="str">
        <f>Słowniki!A1</f>
        <v>Stanowisko</v>
      </c>
      <c r="C10" s="798" t="s">
        <v>346</v>
      </c>
      <c r="D10" s="798" t="str">
        <f>Słowniki!C1</f>
        <v>Główne zadania realizowane w ramach umowy</v>
      </c>
      <c r="E10" s="798" t="str">
        <f>Słowniki!D1</f>
        <v>Wymiar etatu któremu odpowiada czas pracy przy realizacji zadań wynikających z umowy</v>
      </c>
      <c r="F10" s="798" t="s">
        <v>350</v>
      </c>
      <c r="G10" s="798" t="s">
        <v>351</v>
      </c>
      <c r="H10" s="798" t="str">
        <f>Słowniki!G1</f>
        <v>Forma 
zatrudnienia</v>
      </c>
      <c r="I10" s="798" t="str">
        <f>Słowniki!H1</f>
        <v>Okres 
zatrudnienia
(w miesiącach)</v>
      </c>
      <c r="J10" s="798" t="str">
        <f>Słowniki!I1</f>
        <v>Kwota brutto
(na miesiąc)</v>
      </c>
      <c r="K10" s="798" t="str">
        <f>Słowniki!J1</f>
        <v>Pochodne od wynagrodzeń pracodawcy
(na miesiąc)</v>
      </c>
      <c r="L10" s="798" t="str">
        <f>Słowniki!K1</f>
        <v xml:space="preserve">Razem 
w skali 
-1 miesiąca                           </v>
      </c>
      <c r="M10" s="798" t="str">
        <f>Słowniki!L1</f>
        <v>Razem 
w skali -1 roku</v>
      </c>
    </row>
    <row r="11" spans="1:13" ht="57" customHeight="1">
      <c r="A11" s="144" t="s">
        <v>116</v>
      </c>
      <c r="B11" s="145"/>
      <c r="C11" s="145"/>
      <c r="D11" s="229" t="s">
        <v>321</v>
      </c>
      <c r="E11" s="229"/>
      <c r="F11" s="149"/>
      <c r="G11" s="145"/>
      <c r="H11" s="145"/>
      <c r="I11" s="146"/>
      <c r="J11" s="256"/>
      <c r="K11" s="256"/>
      <c r="L11" s="256">
        <f>SUM(J11:K11)</f>
        <v>0</v>
      </c>
      <c r="M11" s="257">
        <f>L11*I11</f>
        <v>0</v>
      </c>
    </row>
    <row r="12" spans="1:13" ht="49.5" customHeight="1">
      <c r="A12" s="147" t="s">
        <v>115</v>
      </c>
      <c r="B12" s="148"/>
      <c r="C12" s="148"/>
      <c r="D12" s="229" t="s">
        <v>321</v>
      </c>
      <c r="E12" s="229"/>
      <c r="F12" s="148"/>
      <c r="G12" s="148"/>
      <c r="H12" s="149"/>
      <c r="I12" s="150"/>
      <c r="J12" s="258"/>
      <c r="K12" s="258"/>
      <c r="L12" s="258">
        <f>SUM(J12:K12)</f>
        <v>0</v>
      </c>
      <c r="M12" s="259">
        <f>L12*I12</f>
        <v>0</v>
      </c>
    </row>
    <row r="13" spans="1:13" ht="57" customHeight="1">
      <c r="A13" s="147" t="s">
        <v>113</v>
      </c>
      <c r="B13" s="149"/>
      <c r="C13" s="149"/>
      <c r="D13" s="229" t="s">
        <v>321</v>
      </c>
      <c r="E13" s="229"/>
      <c r="F13" s="149"/>
      <c r="G13" s="149"/>
      <c r="H13" s="149"/>
      <c r="I13" s="150"/>
      <c r="J13" s="258"/>
      <c r="K13" s="258"/>
      <c r="L13" s="258">
        <f>SUM(J13:K13)</f>
        <v>0</v>
      </c>
      <c r="M13" s="259">
        <f>L13*I13</f>
        <v>0</v>
      </c>
    </row>
    <row r="14" spans="1:13" ht="60" customHeight="1">
      <c r="A14" s="147" t="s">
        <v>111</v>
      </c>
      <c r="B14" s="149"/>
      <c r="C14" s="149"/>
      <c r="D14" s="229" t="s">
        <v>321</v>
      </c>
      <c r="E14" s="229"/>
      <c r="F14" s="149"/>
      <c r="G14" s="149"/>
      <c r="H14" s="149"/>
      <c r="I14" s="150"/>
      <c r="J14" s="258"/>
      <c r="K14" s="258"/>
      <c r="L14" s="258">
        <f>SUM(J14:K14)</f>
        <v>0</v>
      </c>
      <c r="M14" s="259">
        <f>L14*I14</f>
        <v>0</v>
      </c>
    </row>
    <row r="15" spans="1:13" ht="50.25" customHeight="1" thickBot="1">
      <c r="A15" s="151" t="s">
        <v>109</v>
      </c>
      <c r="B15" s="152"/>
      <c r="C15" s="152"/>
      <c r="D15" s="229" t="s">
        <v>321</v>
      </c>
      <c r="E15" s="148"/>
      <c r="F15" s="152"/>
      <c r="G15" s="152"/>
      <c r="H15" s="152"/>
      <c r="I15" s="153"/>
      <c r="J15" s="260"/>
      <c r="K15" s="260"/>
      <c r="L15" s="260">
        <f>SUM(J15:K15)</f>
        <v>0</v>
      </c>
      <c r="M15" s="261">
        <f>L15*I15</f>
        <v>0</v>
      </c>
    </row>
    <row r="16" spans="1:13" ht="20.25" customHeight="1" thickBot="1">
      <c r="A16" s="1064" t="s">
        <v>333</v>
      </c>
      <c r="B16" s="1064"/>
      <c r="C16" s="1064"/>
      <c r="D16" s="33"/>
      <c r="E16" s="33"/>
      <c r="F16" s="33"/>
      <c r="G16" s="33"/>
      <c r="H16" s="33"/>
      <c r="I16" s="43" t="s">
        <v>167</v>
      </c>
      <c r="J16" s="254">
        <f>SUM(J11:J15)</f>
        <v>0</v>
      </c>
      <c r="K16" s="254">
        <f>SUM(K11:K15)</f>
        <v>0</v>
      </c>
      <c r="L16" s="254">
        <f>SUM(L11:L15)</f>
        <v>0</v>
      </c>
      <c r="M16" s="262">
        <f>SUM(M11:M15)</f>
        <v>0</v>
      </c>
    </row>
    <row r="17" spans="1:13">
      <c r="A17" s="16" t="s">
        <v>262</v>
      </c>
      <c r="B17" s="42"/>
      <c r="C17" s="42"/>
      <c r="D17" s="42"/>
      <c r="E17" s="42"/>
      <c r="F17" s="42"/>
      <c r="G17" s="42"/>
      <c r="H17" s="16"/>
      <c r="I17" s="38"/>
      <c r="J17" s="38"/>
      <c r="K17" s="38"/>
      <c r="L17" s="38"/>
      <c r="M17" s="38"/>
    </row>
    <row r="18" spans="1:13">
      <c r="C18" s="477"/>
      <c r="D18" s="477"/>
      <c r="E18" s="16"/>
      <c r="F18" s="477"/>
      <c r="G18" s="477"/>
      <c r="H18" s="16"/>
      <c r="I18" s="38"/>
      <c r="J18" s="38"/>
      <c r="M18" s="38"/>
    </row>
    <row r="19" spans="1:13">
      <c r="C19" s="477"/>
      <c r="D19" s="477"/>
      <c r="E19" s="16"/>
      <c r="F19" s="477"/>
      <c r="G19" s="477"/>
      <c r="J19" s="38"/>
      <c r="M19" s="38"/>
    </row>
    <row r="20" spans="1:13">
      <c r="C20" s="478"/>
      <c r="D20" s="478"/>
      <c r="E20" s="39"/>
      <c r="F20" s="478"/>
      <c r="G20" s="478"/>
      <c r="M20" s="38"/>
    </row>
    <row r="21" spans="1:13">
      <c r="C21" s="40" t="s">
        <v>88</v>
      </c>
      <c r="D21" s="41"/>
      <c r="E21" s="39"/>
      <c r="F21" s="40" t="s">
        <v>88</v>
      </c>
      <c r="G21" s="22"/>
      <c r="M21" s="38"/>
    </row>
    <row r="22" spans="1:13">
      <c r="C22" s="978" t="s">
        <v>87</v>
      </c>
      <c r="D22" s="978"/>
      <c r="E22" s="39"/>
      <c r="F22" s="978" t="s">
        <v>87</v>
      </c>
      <c r="G22" s="978"/>
      <c r="I22" s="21"/>
      <c r="M22" s="38"/>
    </row>
    <row r="23" spans="1:13">
      <c r="M23" s="38"/>
    </row>
  </sheetData>
  <sheetProtection formatCells="0" formatColumns="0" formatRows="0" insertRows="0" deleteColumns="0" deleteRows="0" autoFilter="0"/>
  <mergeCells count="7">
    <mergeCell ref="A1:M1"/>
    <mergeCell ref="C22:D22"/>
    <mergeCell ref="F22:G22"/>
    <mergeCell ref="A6:M6"/>
    <mergeCell ref="A7:M7"/>
    <mergeCell ref="A8:M8"/>
    <mergeCell ref="A16:C16"/>
  </mergeCells>
  <printOptions horizontalCentered="1"/>
  <pageMargins left="0.59055118110236227" right="0.39370078740157483" top="0.59055118110236227" bottom="0.59055118110236227" header="0.39370078740157483" footer="0.39370078740157483"/>
  <pageSetup paperSize="9" scale="71" orientation="landscape" r:id="rId1"/>
  <ignoredErrors>
    <ignoredError sqref="L11:M15" unlockedFormula="1"/>
  </ignoredErrors>
  <extLst>
    <ext xmlns:x14="http://schemas.microsoft.com/office/spreadsheetml/2009/9/main" uri="{CCE6A557-97BC-4b89-ADB6-D9C93CAAB3DF}">
      <x14:dataValidations xmlns:xm="http://schemas.microsoft.com/office/excel/2006/main" count="4">
        <x14:dataValidation type="custom" allowBlank="1" showInputMessage="1" showErrorMessage="1">
          <x14:formula1>
            <xm:f>Słowniki!A1</xm:f>
          </x14:formula1>
          <xm:sqref>B10</xm:sqref>
        </x14:dataValidation>
        <x14:dataValidation type="custom" allowBlank="1" showInputMessage="1" showErrorMessage="1">
          <x14:formula1>
            <xm:f>Słowniki!G1</xm:f>
          </x14:formula1>
          <xm:sqref>H10:M10</xm:sqref>
        </x14:dataValidation>
        <x14:dataValidation type="custom" allowBlank="1" showInputMessage="1" showErrorMessage="1">
          <x14:formula1>
            <xm:f>Słowniki!C1</xm:f>
          </x14:formula1>
          <xm:sqref>D10:E10</xm:sqref>
        </x14:dataValidation>
        <x14:dataValidation type="custom" allowBlank="1" showInputMessage="1" showErrorMessage="1">
          <x14:formula1>
            <xm:f>Słowniki!E2</xm:f>
          </x14:formula1>
          <xm:sqref>F10:F11</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5"/>
  <sheetViews>
    <sheetView view="pageBreakPreview" zoomScaleNormal="100" zoomScaleSheetLayoutView="100" workbookViewId="0">
      <selection activeCell="M20" sqref="M20"/>
    </sheetView>
  </sheetViews>
  <sheetFormatPr defaultColWidth="9.140625" defaultRowHeight="12.75"/>
  <cols>
    <col min="1" max="1" width="3.85546875" style="47" bestFit="1" customWidth="1"/>
    <col min="2" max="2" width="13.28515625" style="47" customWidth="1"/>
    <col min="3" max="3" width="6.7109375" style="47" customWidth="1"/>
    <col min="4" max="4" width="10" style="46" customWidth="1"/>
    <col min="5" max="5" width="5" style="46" customWidth="1"/>
    <col min="6" max="6" width="8.28515625" style="46" customWidth="1"/>
    <col min="7" max="7" width="18.28515625" style="47" customWidth="1"/>
    <col min="8" max="8" width="13.7109375" style="47" customWidth="1"/>
    <col min="9" max="9" width="13.5703125" style="47" customWidth="1"/>
    <col min="10" max="10" width="13" style="47" customWidth="1"/>
    <col min="11" max="11" width="17.140625" style="47" customWidth="1"/>
    <col min="12" max="12" width="7.85546875" style="47" customWidth="1"/>
    <col min="13" max="13" width="10" style="47" customWidth="1"/>
    <col min="14" max="14" width="10.140625" style="47" customWidth="1"/>
    <col min="15" max="15" width="13.140625" style="47" customWidth="1"/>
    <col min="16" max="16" width="9.42578125" style="47" customWidth="1"/>
    <col min="17" max="17" width="13.85546875" style="47" customWidth="1"/>
    <col min="18" max="18" width="9.28515625" style="47" customWidth="1"/>
    <col min="19" max="19" width="10.85546875" style="47" customWidth="1"/>
    <col min="20" max="20" width="0.28515625" style="47" customWidth="1"/>
    <col min="21" max="21" width="14.42578125" style="47" hidden="1" customWidth="1"/>
    <col min="22" max="22" width="9.140625" style="47"/>
    <col min="23" max="16384" width="9.140625" style="46"/>
  </cols>
  <sheetData>
    <row r="1" spans="1:23" ht="20.25" customHeight="1">
      <c r="A1" s="60" t="s">
        <v>125</v>
      </c>
      <c r="B1" s="60"/>
      <c r="C1" s="51"/>
      <c r="D1" s="51"/>
      <c r="E1" s="1069" t="s">
        <v>411</v>
      </c>
      <c r="F1" s="1069"/>
      <c r="G1" s="1069"/>
      <c r="H1" s="1069"/>
      <c r="I1" s="1069"/>
      <c r="J1" s="1069"/>
      <c r="K1" s="1069"/>
      <c r="L1" s="1069"/>
      <c r="M1" s="1069"/>
      <c r="N1" s="1069"/>
      <c r="O1" s="1069"/>
      <c r="P1" s="1069"/>
      <c r="Q1" s="1069"/>
      <c r="R1" s="1069"/>
      <c r="S1" s="1069"/>
      <c r="T1" s="1068"/>
      <c r="U1" s="1068"/>
      <c r="V1" s="46"/>
    </row>
    <row r="2" spans="1:23">
      <c r="A2" s="60" t="s">
        <v>404</v>
      </c>
      <c r="B2" s="60"/>
      <c r="C2" s="59"/>
      <c r="D2" s="51"/>
      <c r="V2" s="46"/>
    </row>
    <row r="3" spans="1:23" ht="16.5" customHeight="1">
      <c r="A3" s="58"/>
      <c r="B3" s="58"/>
      <c r="C3" s="58"/>
      <c r="K3" s="46"/>
      <c r="O3" s="57"/>
      <c r="P3" s="1067"/>
      <c r="Q3" s="1067"/>
      <c r="R3" s="1067"/>
      <c r="S3" s="1067"/>
      <c r="T3" s="1067"/>
      <c r="U3" s="1067"/>
      <c r="V3" s="46"/>
    </row>
    <row r="4" spans="1:23">
      <c r="A4" s="1070" t="s">
        <v>190</v>
      </c>
      <c r="B4" s="1070"/>
      <c r="C4" s="1070"/>
      <c r="D4" s="1070"/>
      <c r="E4" s="1070"/>
      <c r="F4" s="1070"/>
      <c r="G4" s="1070"/>
      <c r="H4" s="1070"/>
      <c r="I4" s="1070"/>
      <c r="J4" s="1070"/>
      <c r="K4" s="1070"/>
      <c r="L4" s="1070"/>
      <c r="M4" s="1070"/>
      <c r="N4" s="1070"/>
      <c r="O4" s="1070"/>
      <c r="P4" s="1070"/>
      <c r="Q4" s="1070"/>
      <c r="R4" s="1070"/>
      <c r="S4" s="1070"/>
      <c r="T4" s="1070"/>
      <c r="U4" s="1070"/>
      <c r="V4" s="46"/>
    </row>
    <row r="5" spans="1:23" ht="34.5" customHeight="1">
      <c r="A5" s="1071" t="s">
        <v>347</v>
      </c>
      <c r="B5" s="1071"/>
      <c r="C5" s="1071"/>
      <c r="D5" s="1071"/>
      <c r="E5" s="1071"/>
      <c r="F5" s="1071"/>
      <c r="G5" s="1071"/>
      <c r="H5" s="1071"/>
      <c r="I5" s="1071"/>
      <c r="J5" s="1071"/>
      <c r="K5" s="1071"/>
      <c r="L5" s="1071"/>
      <c r="M5" s="1071"/>
      <c r="N5" s="1071"/>
      <c r="O5" s="1071"/>
      <c r="P5" s="1071"/>
      <c r="Q5" s="1071"/>
      <c r="R5" s="1071"/>
      <c r="S5" s="1071"/>
      <c r="T5" s="1071"/>
      <c r="U5" s="1071"/>
      <c r="V5" s="46"/>
    </row>
    <row r="6" spans="1:23">
      <c r="A6" s="1072" t="s">
        <v>465</v>
      </c>
      <c r="B6" s="1072"/>
      <c r="C6" s="1072"/>
      <c r="D6" s="1072"/>
      <c r="E6" s="1072"/>
      <c r="F6" s="1072"/>
      <c r="G6" s="1072"/>
      <c r="H6" s="1072"/>
      <c r="I6" s="1072"/>
      <c r="J6" s="1072"/>
      <c r="K6" s="1072"/>
      <c r="L6" s="1072"/>
      <c r="M6" s="1072"/>
      <c r="N6" s="1072"/>
      <c r="O6" s="1072"/>
      <c r="P6" s="1072"/>
      <c r="Q6" s="1072"/>
      <c r="R6" s="1072"/>
      <c r="S6" s="1072"/>
      <c r="T6" s="511"/>
      <c r="V6" s="46" t="s">
        <v>342</v>
      </c>
      <c r="W6" s="46">
        <f>COUNTIF(E10:E24,"m")</f>
        <v>0</v>
      </c>
    </row>
    <row r="7" spans="1:23" ht="15.75" customHeight="1" thickBot="1">
      <c r="V7" s="46" t="s">
        <v>343</v>
      </c>
      <c r="W7" s="46">
        <f>COUNTIF(E10:E24,"k")</f>
        <v>0</v>
      </c>
    </row>
    <row r="8" spans="1:23" s="510" customFormat="1" ht="77.25" thickBot="1">
      <c r="A8" s="800" t="s">
        <v>132</v>
      </c>
      <c r="B8" s="801" t="str">
        <f>Słowniki!A8</f>
        <v>Nazwisko</v>
      </c>
      <c r="C8" s="801" t="str">
        <f>Słowniki!B8</f>
        <v>Imię</v>
      </c>
      <c r="D8" s="801" t="str">
        <f>Słowniki!C8</f>
        <v>Rok urodzenia</v>
      </c>
      <c r="E8" s="801" t="str">
        <f>Słowniki!D8</f>
        <v>Płeć</v>
      </c>
      <c r="F8" s="801" t="str">
        <f>Słowniki!E8</f>
        <v>Numer licencji pzs</v>
      </c>
      <c r="G8" s="801" t="s">
        <v>481</v>
      </c>
      <c r="H8" s="801" t="str">
        <f>Słowniki!G8</f>
        <v>Miejscowość</v>
      </c>
      <c r="I8" s="801" t="str">
        <f>Słowniki!H8</f>
        <v>Województwo</v>
      </c>
      <c r="J8" s="801" t="str">
        <f>Słowniki!I8</f>
        <v>Trener klubowy</v>
      </c>
      <c r="K8" s="801" t="s">
        <v>426</v>
      </c>
      <c r="L8" s="801" t="str">
        <f>Słowniki!K8</f>
        <v>Sport</v>
      </c>
      <c r="M8" s="801" t="str">
        <f>Słowniki!L8</f>
        <v>Forma szkolenia</v>
      </c>
      <c r="N8" s="801" t="s">
        <v>428</v>
      </c>
      <c r="O8" s="801" t="str">
        <f>Słowniki!N8</f>
        <v>Podstawa kwalifikacji do szkolenia</v>
      </c>
      <c r="P8" s="801" t="str">
        <f>Słowniki!P8</f>
        <v>Impreza główna</v>
      </c>
      <c r="Q8" s="801" t="s">
        <v>482</v>
      </c>
      <c r="R8" s="802" t="s">
        <v>430</v>
      </c>
      <c r="T8" s="803"/>
    </row>
    <row r="9" spans="1:23" s="56" customFormat="1" ht="13.5" thickBot="1">
      <c r="A9" s="218">
        <v>1</v>
      </c>
      <c r="B9" s="218">
        <v>2</v>
      </c>
      <c r="C9" s="218">
        <v>3</v>
      </c>
      <c r="D9" s="218">
        <v>4</v>
      </c>
      <c r="E9" s="218">
        <v>5</v>
      </c>
      <c r="F9" s="218">
        <v>6</v>
      </c>
      <c r="G9" s="218">
        <v>7</v>
      </c>
      <c r="H9" s="218">
        <v>8</v>
      </c>
      <c r="I9" s="218">
        <v>9</v>
      </c>
      <c r="J9" s="218">
        <v>10</v>
      </c>
      <c r="K9" s="218">
        <v>11</v>
      </c>
      <c r="L9" s="218">
        <v>12</v>
      </c>
      <c r="M9" s="218">
        <v>13</v>
      </c>
      <c r="N9" s="218">
        <v>14</v>
      </c>
      <c r="O9" s="218">
        <v>15</v>
      </c>
      <c r="P9" s="218">
        <v>16</v>
      </c>
      <c r="Q9" s="218">
        <v>17</v>
      </c>
      <c r="R9" s="218">
        <v>18</v>
      </c>
    </row>
    <row r="10" spans="1:23" ht="15" customHeight="1">
      <c r="A10" s="154" t="s">
        <v>116</v>
      </c>
      <c r="B10" s="155"/>
      <c r="C10" s="155"/>
      <c r="D10" s="156"/>
      <c r="E10" s="156"/>
      <c r="F10" s="155"/>
      <c r="G10" s="155"/>
      <c r="H10" s="155"/>
      <c r="I10" s="155"/>
      <c r="J10" s="155"/>
      <c r="K10" s="155"/>
      <c r="L10" s="155"/>
      <c r="M10" s="155"/>
      <c r="N10" s="155"/>
      <c r="O10" s="155"/>
      <c r="P10" s="155"/>
      <c r="Q10" s="155"/>
      <c r="R10" s="155"/>
      <c r="S10" s="46"/>
      <c r="T10" s="46"/>
      <c r="U10" s="46"/>
      <c r="V10" s="46"/>
    </row>
    <row r="11" spans="1:23" ht="15" customHeight="1">
      <c r="A11" s="157" t="s">
        <v>115</v>
      </c>
      <c r="B11" s="158"/>
      <c r="C11" s="158"/>
      <c r="D11" s="159"/>
      <c r="E11" s="159"/>
      <c r="F11" s="158"/>
      <c r="G11" s="158"/>
      <c r="H11" s="158"/>
      <c r="I11" s="158"/>
      <c r="J11" s="158"/>
      <c r="K11" s="158"/>
      <c r="L11" s="158"/>
      <c r="M11" s="158"/>
      <c r="N11" s="158"/>
      <c r="O11" s="158"/>
      <c r="P11" s="158"/>
      <c r="Q11" s="158"/>
      <c r="R11" s="158"/>
      <c r="S11" s="46"/>
      <c r="T11" s="46"/>
      <c r="U11" s="46"/>
      <c r="V11" s="46"/>
    </row>
    <row r="12" spans="1:23" ht="15" customHeight="1">
      <c r="A12" s="154" t="s">
        <v>113</v>
      </c>
      <c r="B12" s="158"/>
      <c r="C12" s="158"/>
      <c r="D12" s="159"/>
      <c r="E12" s="159"/>
      <c r="F12" s="158"/>
      <c r="G12" s="158"/>
      <c r="H12" s="158"/>
      <c r="I12" s="158"/>
      <c r="J12" s="158"/>
      <c r="K12" s="158"/>
      <c r="L12" s="158"/>
      <c r="M12" s="158"/>
      <c r="N12" s="158"/>
      <c r="O12" s="158"/>
      <c r="P12" s="158"/>
      <c r="Q12" s="158"/>
      <c r="R12" s="158"/>
      <c r="S12" s="46"/>
      <c r="T12" s="46"/>
      <c r="U12" s="46"/>
      <c r="V12" s="46"/>
    </row>
    <row r="13" spans="1:23" ht="15" customHeight="1">
      <c r="A13" s="157" t="s">
        <v>111</v>
      </c>
      <c r="B13" s="158"/>
      <c r="C13" s="158"/>
      <c r="D13" s="159"/>
      <c r="E13" s="159"/>
      <c r="F13" s="158"/>
      <c r="G13" s="158"/>
      <c r="H13" s="158"/>
      <c r="I13" s="158"/>
      <c r="J13" s="158"/>
      <c r="K13" s="158"/>
      <c r="L13" s="158"/>
      <c r="M13" s="158"/>
      <c r="N13" s="158"/>
      <c r="O13" s="158"/>
      <c r="P13" s="158"/>
      <c r="Q13" s="158"/>
      <c r="R13" s="158"/>
      <c r="S13" s="46"/>
      <c r="T13" s="46"/>
      <c r="U13" s="46"/>
      <c r="V13" s="46"/>
    </row>
    <row r="14" spans="1:23" ht="15" customHeight="1">
      <c r="A14" s="154" t="s">
        <v>109</v>
      </c>
      <c r="B14" s="158"/>
      <c r="C14" s="158"/>
      <c r="D14" s="159"/>
      <c r="E14" s="159"/>
      <c r="F14" s="158"/>
      <c r="G14" s="158"/>
      <c r="H14" s="158"/>
      <c r="I14" s="158"/>
      <c r="J14" s="158"/>
      <c r="K14" s="158"/>
      <c r="L14" s="158"/>
      <c r="M14" s="158"/>
      <c r="N14" s="158"/>
      <c r="O14" s="158"/>
      <c r="P14" s="158"/>
      <c r="Q14" s="158"/>
      <c r="R14" s="158"/>
      <c r="S14" s="46"/>
      <c r="T14" s="46"/>
      <c r="U14" s="46"/>
      <c r="V14" s="46"/>
    </row>
    <row r="15" spans="1:23" ht="15" customHeight="1">
      <c r="A15" s="157" t="s">
        <v>106</v>
      </c>
      <c r="B15" s="158"/>
      <c r="C15" s="158"/>
      <c r="D15" s="159"/>
      <c r="E15" s="159"/>
      <c r="F15" s="158"/>
      <c r="G15" s="158"/>
      <c r="H15" s="158"/>
      <c r="I15" s="158"/>
      <c r="J15" s="158"/>
      <c r="K15" s="158"/>
      <c r="L15" s="158"/>
      <c r="M15" s="158"/>
      <c r="N15" s="158"/>
      <c r="O15" s="158"/>
      <c r="P15" s="158"/>
      <c r="Q15" s="158"/>
      <c r="R15" s="158"/>
      <c r="S15" s="46"/>
      <c r="T15" s="46"/>
      <c r="U15" s="46"/>
      <c r="V15" s="46"/>
    </row>
    <row r="16" spans="1:23" ht="15" customHeight="1">
      <c r="A16" s="154" t="s">
        <v>105</v>
      </c>
      <c r="B16" s="158"/>
      <c r="C16" s="158"/>
      <c r="D16" s="159"/>
      <c r="E16" s="159"/>
      <c r="F16" s="158"/>
      <c r="G16" s="158"/>
      <c r="H16" s="158"/>
      <c r="I16" s="158"/>
      <c r="J16" s="158"/>
      <c r="K16" s="158"/>
      <c r="L16" s="158"/>
      <c r="M16" s="158"/>
      <c r="N16" s="158"/>
      <c r="O16" s="158"/>
      <c r="P16" s="158"/>
      <c r="Q16" s="158"/>
      <c r="R16" s="158"/>
      <c r="S16" s="46"/>
      <c r="T16" s="46"/>
      <c r="U16" s="46"/>
      <c r="V16" s="46"/>
    </row>
    <row r="17" spans="1:22" ht="15" customHeight="1">
      <c r="A17" s="157" t="s">
        <v>104</v>
      </c>
      <c r="B17" s="158"/>
      <c r="C17" s="158"/>
      <c r="D17" s="159"/>
      <c r="E17" s="159"/>
      <c r="F17" s="158"/>
      <c r="G17" s="158"/>
      <c r="H17" s="158"/>
      <c r="I17" s="158"/>
      <c r="J17" s="158"/>
      <c r="K17" s="158"/>
      <c r="L17" s="158"/>
      <c r="M17" s="158"/>
      <c r="N17" s="158"/>
      <c r="O17" s="158"/>
      <c r="P17" s="158"/>
      <c r="Q17" s="158"/>
      <c r="R17" s="158"/>
      <c r="S17" s="46"/>
      <c r="T17" s="46"/>
      <c r="U17" s="46"/>
      <c r="V17" s="46"/>
    </row>
    <row r="18" spans="1:22" ht="15" customHeight="1">
      <c r="A18" s="154" t="s">
        <v>103</v>
      </c>
      <c r="B18" s="158"/>
      <c r="C18" s="158"/>
      <c r="D18" s="159"/>
      <c r="E18" s="159"/>
      <c r="F18" s="158"/>
      <c r="G18" s="158"/>
      <c r="H18" s="158"/>
      <c r="I18" s="158"/>
      <c r="J18" s="158"/>
      <c r="K18" s="158"/>
      <c r="L18" s="158"/>
      <c r="M18" s="158"/>
      <c r="N18" s="158"/>
      <c r="O18" s="158"/>
      <c r="P18" s="158"/>
      <c r="Q18" s="158"/>
      <c r="R18" s="158"/>
      <c r="S18" s="46"/>
      <c r="T18" s="46"/>
      <c r="U18" s="46"/>
      <c r="V18" s="46"/>
    </row>
    <row r="19" spans="1:22" ht="15" customHeight="1">
      <c r="A19" s="157" t="s">
        <v>101</v>
      </c>
      <c r="B19" s="158"/>
      <c r="C19" s="158"/>
      <c r="D19" s="159"/>
      <c r="E19" s="159"/>
      <c r="F19" s="158"/>
      <c r="G19" s="158"/>
      <c r="H19" s="158"/>
      <c r="I19" s="158"/>
      <c r="J19" s="158"/>
      <c r="K19" s="158"/>
      <c r="L19" s="158"/>
      <c r="M19" s="158"/>
      <c r="N19" s="158"/>
      <c r="O19" s="158"/>
      <c r="P19" s="158"/>
      <c r="Q19" s="158"/>
      <c r="R19" s="158"/>
      <c r="S19" s="46"/>
      <c r="T19" s="46"/>
      <c r="U19" s="46"/>
      <c r="V19" s="46"/>
    </row>
    <row r="20" spans="1:22" ht="15" customHeight="1">
      <c r="A20" s="154" t="s">
        <v>99</v>
      </c>
      <c r="B20" s="158"/>
      <c r="C20" s="158"/>
      <c r="D20" s="159"/>
      <c r="E20" s="159"/>
      <c r="F20" s="158"/>
      <c r="G20" s="158"/>
      <c r="H20" s="158"/>
      <c r="I20" s="158"/>
      <c r="J20" s="158"/>
      <c r="K20" s="158"/>
      <c r="L20" s="158"/>
      <c r="M20" s="158"/>
      <c r="N20" s="158"/>
      <c r="O20" s="158"/>
      <c r="P20" s="158"/>
      <c r="Q20" s="158"/>
      <c r="R20" s="158"/>
      <c r="S20" s="46"/>
      <c r="T20" s="46"/>
      <c r="U20" s="46"/>
      <c r="V20" s="46"/>
    </row>
    <row r="21" spans="1:22" ht="15" customHeight="1">
      <c r="A21" s="157" t="s">
        <v>98</v>
      </c>
      <c r="B21" s="158"/>
      <c r="C21" s="158"/>
      <c r="D21" s="159"/>
      <c r="E21" s="159"/>
      <c r="F21" s="158"/>
      <c r="G21" s="158"/>
      <c r="H21" s="158"/>
      <c r="I21" s="158"/>
      <c r="J21" s="158"/>
      <c r="K21" s="158"/>
      <c r="L21" s="158"/>
      <c r="M21" s="158"/>
      <c r="N21" s="158"/>
      <c r="O21" s="158"/>
      <c r="P21" s="158"/>
      <c r="Q21" s="158"/>
      <c r="R21" s="158"/>
      <c r="S21" s="46"/>
      <c r="T21" s="46"/>
      <c r="U21" s="46"/>
      <c r="V21" s="46"/>
    </row>
    <row r="22" spans="1:22" ht="15" customHeight="1">
      <c r="A22" s="154" t="s">
        <v>97</v>
      </c>
      <c r="B22" s="158"/>
      <c r="C22" s="158"/>
      <c r="D22" s="159"/>
      <c r="E22" s="159"/>
      <c r="F22" s="158"/>
      <c r="G22" s="158"/>
      <c r="H22" s="158"/>
      <c r="I22" s="158"/>
      <c r="J22" s="158"/>
      <c r="K22" s="158"/>
      <c r="L22" s="158"/>
      <c r="M22" s="158"/>
      <c r="N22" s="158"/>
      <c r="O22" s="158"/>
      <c r="P22" s="158"/>
      <c r="Q22" s="158"/>
      <c r="R22" s="158"/>
      <c r="S22" s="46"/>
      <c r="T22" s="46"/>
      <c r="U22" s="46"/>
      <c r="V22" s="46"/>
    </row>
    <row r="23" spans="1:22" ht="15" customHeight="1">
      <c r="A23" s="157" t="s">
        <v>95</v>
      </c>
      <c r="B23" s="158"/>
      <c r="C23" s="158"/>
      <c r="D23" s="159"/>
      <c r="E23" s="159"/>
      <c r="F23" s="158"/>
      <c r="G23" s="158"/>
      <c r="H23" s="158"/>
      <c r="I23" s="158"/>
      <c r="J23" s="158"/>
      <c r="K23" s="158"/>
      <c r="L23" s="158"/>
      <c r="M23" s="158"/>
      <c r="N23" s="158"/>
      <c r="O23" s="158"/>
      <c r="P23" s="158"/>
      <c r="Q23" s="158"/>
      <c r="R23" s="158"/>
      <c r="S23" s="46"/>
      <c r="T23" s="46"/>
      <c r="U23" s="46"/>
      <c r="V23" s="46"/>
    </row>
    <row r="24" spans="1:22" ht="15" customHeight="1">
      <c r="A24" s="154" t="s">
        <v>93</v>
      </c>
      <c r="B24" s="158"/>
      <c r="C24" s="158"/>
      <c r="D24" s="159"/>
      <c r="E24" s="159"/>
      <c r="F24" s="158"/>
      <c r="G24" s="158"/>
      <c r="H24" s="158"/>
      <c r="I24" s="158"/>
      <c r="J24" s="158"/>
      <c r="K24" s="158"/>
      <c r="L24" s="158"/>
      <c r="M24" s="158"/>
      <c r="N24" s="158"/>
      <c r="O24" s="158"/>
      <c r="P24" s="158"/>
      <c r="Q24" s="158"/>
      <c r="R24" s="158"/>
      <c r="S24" s="46"/>
      <c r="T24" s="46"/>
      <c r="U24" s="46"/>
      <c r="V24" s="46"/>
    </row>
    <row r="25" spans="1:22">
      <c r="A25" s="47" t="s">
        <v>424</v>
      </c>
      <c r="P25" s="265"/>
      <c r="T25" s="263"/>
      <c r="U25" s="48"/>
      <c r="V25" s="46"/>
    </row>
    <row r="26" spans="1:22">
      <c r="A26" s="512" t="s">
        <v>182</v>
      </c>
      <c r="B26" s="46"/>
      <c r="P26" s="513"/>
      <c r="Q26" s="514"/>
      <c r="R26" s="514"/>
      <c r="S26" s="513"/>
      <c r="T26" s="515"/>
      <c r="U26" s="48"/>
      <c r="V26" s="46"/>
    </row>
    <row r="27" spans="1:22">
      <c r="A27" s="516"/>
      <c r="B27" s="517" t="s">
        <v>427</v>
      </c>
      <c r="C27" s="55"/>
      <c r="D27" s="55"/>
      <c r="E27" s="55"/>
      <c r="F27" s="55"/>
      <c r="H27" s="55"/>
      <c r="K27" s="11"/>
      <c r="L27" s="10"/>
      <c r="P27" s="513"/>
      <c r="Q27" s="518"/>
      <c r="R27" s="518"/>
      <c r="S27" s="513"/>
      <c r="T27" s="513"/>
      <c r="U27" s="48"/>
      <c r="V27" s="46"/>
    </row>
    <row r="28" spans="1:22" ht="15.75" customHeight="1">
      <c r="B28" s="517" t="s">
        <v>429</v>
      </c>
      <c r="C28" s="343"/>
      <c r="D28" s="343"/>
      <c r="E28" s="343"/>
      <c r="F28" s="519"/>
      <c r="H28" s="54"/>
      <c r="K28" s="11"/>
      <c r="L28" s="10"/>
      <c r="P28" s="1067" t="s">
        <v>393</v>
      </c>
      <c r="Q28" s="1067"/>
      <c r="R28" s="1067"/>
      <c r="S28" s="1067"/>
      <c r="T28" s="268"/>
      <c r="U28" s="48"/>
      <c r="V28" s="46"/>
    </row>
    <row r="29" spans="1:22">
      <c r="B29" s="517" t="s">
        <v>431</v>
      </c>
      <c r="H29" s="53"/>
      <c r="K29" s="11"/>
      <c r="L29" s="10"/>
      <c r="P29" s="267"/>
      <c r="Q29" s="1065" t="s">
        <v>87</v>
      </c>
      <c r="R29" s="1065"/>
      <c r="S29" s="267"/>
      <c r="T29" s="264"/>
      <c r="U29" s="48"/>
      <c r="V29" s="46"/>
    </row>
    <row r="30" spans="1:22">
      <c r="B30" s="517"/>
      <c r="C30" s="53"/>
      <c r="D30" s="53"/>
      <c r="E30" s="53"/>
      <c r="F30" s="52"/>
      <c r="P30" s="520"/>
      <c r="Q30" s="521"/>
      <c r="R30" s="521"/>
      <c r="S30" s="265"/>
      <c r="T30" s="263"/>
      <c r="V30" s="46"/>
    </row>
    <row r="31" spans="1:22">
      <c r="I31" s="514"/>
      <c r="J31" s="514"/>
      <c r="P31" s="513"/>
      <c r="Q31" s="514"/>
      <c r="R31" s="514"/>
      <c r="S31" s="513"/>
      <c r="T31" s="515"/>
      <c r="U31" s="46"/>
      <c r="V31" s="46"/>
    </row>
    <row r="32" spans="1:22">
      <c r="A32" s="46"/>
      <c r="C32" s="343"/>
      <c r="D32" s="343"/>
      <c r="E32" s="343"/>
      <c r="F32" s="519"/>
      <c r="I32" s="518"/>
      <c r="J32" s="518"/>
      <c r="P32" s="513"/>
      <c r="Q32" s="518"/>
      <c r="R32" s="518"/>
      <c r="S32" s="513"/>
      <c r="T32" s="513"/>
      <c r="U32" s="46"/>
      <c r="V32" s="46"/>
    </row>
    <row r="33" spans="1:22">
      <c r="I33" s="50" t="s">
        <v>88</v>
      </c>
      <c r="J33" s="50"/>
      <c r="P33" s="266"/>
      <c r="Q33" s="1066" t="s">
        <v>88</v>
      </c>
      <c r="R33" s="1066"/>
      <c r="S33" s="268"/>
      <c r="T33" s="268"/>
      <c r="U33" s="46"/>
      <c r="V33" s="46"/>
    </row>
    <row r="34" spans="1:22">
      <c r="I34" s="49" t="s">
        <v>87</v>
      </c>
      <c r="J34" s="49"/>
      <c r="P34" s="49"/>
      <c r="Q34" s="1065" t="s">
        <v>87</v>
      </c>
      <c r="R34" s="1065"/>
      <c r="S34" s="49"/>
      <c r="T34" s="49"/>
      <c r="U34" s="46"/>
      <c r="V34" s="46"/>
    </row>
    <row r="35" spans="1:22">
      <c r="A35" s="46"/>
      <c r="B35" s="46"/>
      <c r="I35" s="46"/>
      <c r="J35" s="46"/>
      <c r="K35" s="48"/>
      <c r="S35" s="46"/>
      <c r="T35" s="46"/>
      <c r="U35" s="46"/>
      <c r="V35" s="46"/>
    </row>
  </sheetData>
  <sheetProtection formatCells="0" formatColumns="0" formatRows="0" insertRows="0" deleteRows="0" autoFilter="0"/>
  <mergeCells count="10">
    <mergeCell ref="Q29:R29"/>
    <mergeCell ref="Q33:R33"/>
    <mergeCell ref="Q34:R34"/>
    <mergeCell ref="P28:S28"/>
    <mergeCell ref="T1:U1"/>
    <mergeCell ref="E1:S1"/>
    <mergeCell ref="P3:U3"/>
    <mergeCell ref="A4:U4"/>
    <mergeCell ref="A5:U5"/>
    <mergeCell ref="A6:S6"/>
  </mergeCells>
  <printOptions horizontalCentered="1"/>
  <pageMargins left="0.59055118110236227" right="0.39370078740157483" top="0.59055118110236227" bottom="0.39370078740157483" header="0.47244094488188981" footer="0.39370078740157483"/>
  <pageSetup paperSize="9" scale="65" orientation="landscape" r:id="rId1"/>
  <extLst>
    <ext xmlns:x14="http://schemas.microsoft.com/office/spreadsheetml/2009/9/main" uri="{CCE6A557-97BC-4b89-ADB6-D9C93CAAB3DF}">
      <x14:dataValidations xmlns:xm="http://schemas.microsoft.com/office/excel/2006/main" count="8">
        <x14:dataValidation type="list" allowBlank="1" showInputMessage="1" showErrorMessage="1">
          <x14:formula1>
            <xm:f>Słowniki!$A$3:$A$4</xm:f>
          </x14:formula1>
          <xm:sqref>E10:E24</xm:sqref>
        </x14:dataValidation>
        <x14:dataValidation type="custom" allowBlank="1" showInputMessage="1" showErrorMessage="1">
          <x14:formula1>
            <xm:f>Słowniki!P8</xm:f>
          </x14:formula1>
          <xm:sqref>P8</xm:sqref>
        </x14:dataValidation>
        <x14:dataValidation type="custom" allowBlank="1" showInputMessage="1" showErrorMessage="1">
          <x14:formula1>
            <xm:f>Słowniki!A8</xm:f>
          </x14:formula1>
          <xm:sqref>B8:F8</xm:sqref>
        </x14:dataValidation>
        <x14:dataValidation type="custom" allowBlank="1" showInputMessage="1" showErrorMessage="1">
          <x14:formula1>
            <xm:f>Słowniki!G8</xm:f>
          </x14:formula1>
          <xm:sqref>H8:J8</xm:sqref>
        </x14:dataValidation>
        <x14:dataValidation type="custom" allowBlank="1" showInputMessage="1" showErrorMessage="1">
          <x14:formula1>
            <xm:f>Słowniki!N8</xm:f>
          </x14:formula1>
          <xm:sqref>O8</xm:sqref>
        </x14:dataValidation>
        <x14:dataValidation type="custom" allowBlank="1" showInputMessage="1" showErrorMessage="1">
          <x14:formula1>
            <xm:f>Słowniki!K8</xm:f>
          </x14:formula1>
          <xm:sqref>L8:M8</xm:sqref>
        </x14:dataValidation>
        <x14:dataValidation type="custom" allowBlank="1" showInputMessage="1">
          <x14:formula1>
            <xm:f>Słowniki!F8</xm:f>
          </x14:formula1>
          <xm:sqref>G8</xm:sqref>
        </x14:dataValidation>
        <x14:dataValidation type="custom" allowBlank="1" showInputMessage="1">
          <x14:formula1>
            <xm:f>Słowniki!Q8</xm:f>
          </x14:formula1>
          <xm:sqref>Q8</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21</vt:i4>
      </vt:variant>
      <vt:variant>
        <vt:lpstr>Zakresy nazwane</vt:lpstr>
      </vt:variant>
      <vt:variant>
        <vt:i4>105</vt:i4>
      </vt:variant>
    </vt:vector>
  </HeadingPairs>
  <TitlesOfParts>
    <vt:vector size="126" baseType="lpstr">
      <vt:lpstr>START</vt:lpstr>
      <vt:lpstr>WNIOSEK</vt:lpstr>
      <vt:lpstr>Zał. 1</vt:lpstr>
      <vt:lpstr>Zał. 2</vt:lpstr>
      <vt:lpstr>Zał. 3</vt:lpstr>
      <vt:lpstr>Zał. 7</vt:lpstr>
      <vt:lpstr>Zał. 8</vt:lpstr>
      <vt:lpstr>Zał. 9</vt:lpstr>
      <vt:lpstr>Zał. 10</vt:lpstr>
      <vt:lpstr>Zał. 11</vt:lpstr>
      <vt:lpstr>Zał. 12</vt:lpstr>
      <vt:lpstr>Zał. 13</vt:lpstr>
      <vt:lpstr>Zał. 15</vt:lpstr>
      <vt:lpstr>Zał. 21</vt:lpstr>
      <vt:lpstr>Zał. 22</vt:lpstr>
      <vt:lpstr>Zał. 23</vt:lpstr>
      <vt:lpstr>Zał. 24</vt:lpstr>
      <vt:lpstr>Zał. 25</vt:lpstr>
      <vt:lpstr>Zał. 26</vt:lpstr>
      <vt:lpstr>Zał. 28</vt:lpstr>
      <vt:lpstr>Słowniki</vt:lpstr>
      <vt:lpstr>Słowniki!_ftn1</vt:lpstr>
      <vt:lpstr>Słowniki!_ftnref1</vt:lpstr>
      <vt:lpstr>WNIOSEK!Dane_dotyczące_zdolności_realizacyjnej</vt:lpstr>
      <vt:lpstr>WNIOSEK!Data_do</vt:lpstr>
      <vt:lpstr>WNIOSEK!Data_od</vt:lpstr>
      <vt:lpstr>WNIOSEK!Data_utworzenia_wniosku</vt:lpstr>
      <vt:lpstr>WNIOSEK!Email</vt:lpstr>
      <vt:lpstr>WNIOSEK!Faks</vt:lpstr>
      <vt:lpstr>WNIOSEK!Funkcja_osoby_upoważnionej_1</vt:lpstr>
      <vt:lpstr>WNIOSEK!Funkcja_osoby_upoważnionej_2</vt:lpstr>
      <vt:lpstr>Funkcja_osoby_uprawnionej_do_nadzoru_nad_prawidłowością_realizacji_umowy</vt:lpstr>
      <vt:lpstr>Funkcja_osoby_uprawnionej_do_nadzoru_nad_prawidłowością_realizacji_umowy_2</vt:lpstr>
      <vt:lpstr>Funkcja_osoby_uprawnionej_do_nadzoru_nad_prawidłowością_realizacji_umowy_3</vt:lpstr>
      <vt:lpstr>WNIOSEK!funkcja1</vt:lpstr>
      <vt:lpstr>WNIOSEK!funkcja2</vt:lpstr>
      <vt:lpstr>WNIOSEK!funkcja3</vt:lpstr>
      <vt:lpstr>WNIOSEK!gmina</vt:lpstr>
      <vt:lpstr>Imię_osoby_uprawnionej_do_nadzoru_nad_prawidłowością_realizacji_umowy</vt:lpstr>
      <vt:lpstr>Imię_osoby_uprawnionej_do_nadzoru_nad_prawidłowością_realizacji_umowy_2</vt:lpstr>
      <vt:lpstr>Imię_osoby_uprawnionej_do_nadzoru_nad_prawidłowością_realizacji_umowy_3</vt:lpstr>
      <vt:lpstr>WNIOSEK!Inne_informacje</vt:lpstr>
      <vt:lpstr>WNIOSEK!kod_pocztowy</vt:lpstr>
      <vt:lpstr>koszt_razem</vt:lpstr>
      <vt:lpstr>kraj</vt:lpstr>
      <vt:lpstr>kto_FRKF_KN</vt:lpstr>
      <vt:lpstr>kto_jst</vt:lpstr>
      <vt:lpstr>kto_jst_sponsorzy_inne_źródła</vt:lpstr>
      <vt:lpstr>kto_RFKF_KN</vt:lpstr>
      <vt:lpstr>kto_samorząd_sponsorzy_inne</vt:lpstr>
      <vt:lpstr>kto_sponsorzy_samorząd_inne</vt:lpstr>
      <vt:lpstr>kto_własne</vt:lpstr>
      <vt:lpstr>kto_własne_kwota</vt:lpstr>
      <vt:lpstr>kwota_BP_2011_sw</vt:lpstr>
      <vt:lpstr>kwota_BP_2012_sw</vt:lpstr>
      <vt:lpstr>kwota_FRKF_2010_KN_mł_jun</vt:lpstr>
      <vt:lpstr>WNIOSEK!kwota_FRKF_2011_dz_m</vt:lpstr>
      <vt:lpstr>kwota_FRKF_2011_KN_mł_jun</vt:lpstr>
      <vt:lpstr>kwota_FRKF_2011_son</vt:lpstr>
      <vt:lpstr>kwota_FRKF_2012_dz_m</vt:lpstr>
      <vt:lpstr>WNIOSEK!kwota_FRKF_2012_son</vt:lpstr>
      <vt:lpstr>kwota_FRKF_KN</vt:lpstr>
      <vt:lpstr>kwota_jst</vt:lpstr>
      <vt:lpstr>kwota_własnych</vt:lpstr>
      <vt:lpstr>liczba_innych</vt:lpstr>
      <vt:lpstr>liczba_instruktorów</vt:lpstr>
      <vt:lpstr>liczba_licencji_klubowych</vt:lpstr>
      <vt:lpstr>liczba_licencji_sędziowskich</vt:lpstr>
      <vt:lpstr>liczba_licencji_trenerskich</vt:lpstr>
      <vt:lpstr>liczba_licencji_zawodniczych</vt:lpstr>
      <vt:lpstr>liczba_trenerów</vt:lpstr>
      <vt:lpstr>liczba_wolontariuszy</vt:lpstr>
      <vt:lpstr>liczba_zawodników</vt:lpstr>
      <vt:lpstr>WNIOSEK!miejscowość</vt:lpstr>
      <vt:lpstr>WNIOSEK!Miejscowość_złożenia</vt:lpstr>
      <vt:lpstr>WNIOSEK!Nazwa_organizacji</vt:lpstr>
      <vt:lpstr>nazwa_rachunku1</vt:lpstr>
      <vt:lpstr>Nazwisko_osoby_uprawnionej_do_nadzoru_nad_prawidłowością_realizacji_umowy</vt:lpstr>
      <vt:lpstr>Nazwisko_osoby_uprawnionej_do_nadzoru_nad_prawidłowością_realizacji_umowy_2</vt:lpstr>
      <vt:lpstr>Nazwisko_osoby_uprawnionej_do_nadzoru_nad_prawidłowością_realizacji_umowy_3</vt:lpstr>
      <vt:lpstr>WNIOSEK!NIP</vt:lpstr>
      <vt:lpstr>nr_krs</vt:lpstr>
      <vt:lpstr>WNIOSEK!numer_domu</vt:lpstr>
      <vt:lpstr>WNIOSEK!Numer_rachunku_bankowego</vt:lpstr>
      <vt:lpstr>WNIOSEK!Numer_wpływu</vt:lpstr>
      <vt:lpstr>WNIOSEK!Obszar_wydruku</vt:lpstr>
      <vt:lpstr>'Zał. 1'!Obszar_wydruku</vt:lpstr>
      <vt:lpstr>'Zał. 10'!Obszar_wydruku</vt:lpstr>
      <vt:lpstr>'Zał. 11'!Obszar_wydruku</vt:lpstr>
      <vt:lpstr>'Zał. 12'!Obszar_wydruku</vt:lpstr>
      <vt:lpstr>'Zał. 13'!Obszar_wydruku</vt:lpstr>
      <vt:lpstr>'Zał. 2'!Obszar_wydruku</vt:lpstr>
      <vt:lpstr>'Zał. 21'!Obszar_wydruku</vt:lpstr>
      <vt:lpstr>'Zał. 22'!Obszar_wydruku</vt:lpstr>
      <vt:lpstr>'Zał. 23'!Obszar_wydruku</vt:lpstr>
      <vt:lpstr>'Zał. 24'!Obszar_wydruku</vt:lpstr>
      <vt:lpstr>'Zał. 25'!Obszar_wydruku</vt:lpstr>
      <vt:lpstr>'Zał. 3'!Obszar_wydruku</vt:lpstr>
      <vt:lpstr>'Zał. 7'!Obszar_wydruku</vt:lpstr>
      <vt:lpstr>'Zał. 8'!Obszar_wydruku</vt:lpstr>
      <vt:lpstr>WNIOSEK!Od_sponsorów_kwota_1</vt:lpstr>
      <vt:lpstr>WNIOSEK!Ogólna_nazwa_rachunku</vt:lpstr>
      <vt:lpstr>osoba_uprawniona_do_nadzoru_nad_prawidłowością_realizacji_umowy</vt:lpstr>
      <vt:lpstr>osoba_uprawniona_do_nadzoru_nad_prawidłowością_realizacji_umowy_1</vt:lpstr>
      <vt:lpstr>osoba_uprawniona_do_nadzoru_nad_prawidłowością_realizacji_umowy_2</vt:lpstr>
      <vt:lpstr>osoba_uprawniona_do_nadzoru_nad_prawidłowością_realizacji_umowy_3</vt:lpstr>
      <vt:lpstr>WNIOSEK!Powiat</vt:lpstr>
      <vt:lpstr>WNIOSEK!regon</vt:lpstr>
      <vt:lpstr>Sport</vt:lpstr>
      <vt:lpstr>Suma_kwot_środków_BP_sport_wyczynowy</vt:lpstr>
      <vt:lpstr>WNIOSEK!Suma_kwot_środków_dzieci_i_młodzież</vt:lpstr>
      <vt:lpstr>Suma_kwot_środków_FRKF_KN_mł_jun</vt:lpstr>
      <vt:lpstr>WNIOSEK!Suma_kwot_środków_osoby_niepełnosprawne</vt:lpstr>
      <vt:lpstr>WNIOSEK!Szczegółowy_zakres_rzeczowy_zadania</vt:lpstr>
      <vt:lpstr>WNIOSEK!Telefon</vt:lpstr>
      <vt:lpstr>'Zał. 2'!Tytuły_wydruku</vt:lpstr>
      <vt:lpstr>'Zał. 22'!Tytuły_wydruku</vt:lpstr>
      <vt:lpstr>uczestnicy_ogółem</vt:lpstr>
      <vt:lpstr>upoważniona_nazwisko1</vt:lpstr>
      <vt:lpstr>upowżniona_imię_1</vt:lpstr>
      <vt:lpstr>upowżniona_imię_2</vt:lpstr>
      <vt:lpstr>upowżniona_imię_3</vt:lpstr>
      <vt:lpstr>upowżniona_nazwisko2</vt:lpstr>
      <vt:lpstr>upowżniona_nazwisko3</vt:lpstr>
      <vt:lpstr>woj_popr</vt:lpstr>
      <vt:lpstr>WNIOSEK!województwo</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Wydział Sportu Młodzieżowego</dc:creator>
  <cp:lastModifiedBy>Karolina Szkurłat</cp:lastModifiedBy>
  <cp:lastPrinted>2025-10-28T08:07:46Z</cp:lastPrinted>
  <dcterms:created xsi:type="dcterms:W3CDTF">2016-12-14T12:13:21Z</dcterms:created>
  <dcterms:modified xsi:type="dcterms:W3CDTF">2025-12-21T17:48:44Z</dcterms:modified>
</cp:coreProperties>
</file>